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8级学硕" sheetId="1" r:id="rId1"/>
    <sheet name="18级专硕" sheetId="2" r:id="rId2"/>
    <sheet name="19级学硕" sheetId="3" r:id="rId3"/>
    <sheet name="19级专硕" sheetId="4" r:id="rId4"/>
  </sheets>
  <calcPr calcId="144525"/>
</workbook>
</file>

<file path=xl/sharedStrings.xml><?xml version="1.0" encoding="utf-8"?>
<sst xmlns="http://schemas.openxmlformats.org/spreadsheetml/2006/main" count="593" uniqueCount="301">
  <si>
    <t>材料学院研究生奖学金综合测评</t>
  </si>
  <si>
    <t>班级</t>
  </si>
  <si>
    <t>姓名</t>
  </si>
  <si>
    <t>德育</t>
  </si>
  <si>
    <t>智育</t>
  </si>
  <si>
    <t>文体</t>
  </si>
  <si>
    <t>总分</t>
  </si>
  <si>
    <t>备注（提供相关证明等）</t>
  </si>
  <si>
    <t>排名</t>
  </si>
  <si>
    <t>德育基本分</t>
  </si>
  <si>
    <t>导师评分</t>
  </si>
  <si>
    <t>任职加分</t>
  </si>
  <si>
    <t>荣誉加分</t>
  </si>
  <si>
    <t>处分减分</t>
  </si>
  <si>
    <t>基点</t>
  </si>
  <si>
    <t>专利/软件著作权</t>
  </si>
  <si>
    <t>科技立项</t>
  </si>
  <si>
    <t>科研获奖</t>
  </si>
  <si>
    <t>发表作品</t>
  </si>
  <si>
    <t>社会实践</t>
  </si>
  <si>
    <t>6级</t>
  </si>
  <si>
    <t>不及格课程</t>
  </si>
  <si>
    <t>文体基本分</t>
  </si>
  <si>
    <t>校内外运动会</t>
  </si>
  <si>
    <t>其他竞技比赛</t>
  </si>
  <si>
    <t>无故缺席比赛</t>
  </si>
  <si>
    <t>研1802</t>
  </si>
  <si>
    <t>王晓宇</t>
  </si>
  <si>
    <t>郑豪</t>
  </si>
  <si>
    <t>研1801</t>
  </si>
  <si>
    <t>高晓斌</t>
  </si>
  <si>
    <t>郑家乐</t>
  </si>
  <si>
    <t>沈思涛</t>
  </si>
  <si>
    <t>研1803</t>
  </si>
  <si>
    <t>杜钦青</t>
  </si>
  <si>
    <t>杨中林</t>
  </si>
  <si>
    <t>张倩敏</t>
  </si>
  <si>
    <t>陈凌东</t>
  </si>
  <si>
    <t>汪成成</t>
  </si>
  <si>
    <t>赵新月</t>
  </si>
  <si>
    <t>李露洁</t>
  </si>
  <si>
    <t>姜驰</t>
  </si>
  <si>
    <t>何泽坚</t>
  </si>
  <si>
    <t>朱宇勋</t>
  </si>
  <si>
    <t>张奔</t>
  </si>
  <si>
    <t>忽梦磊</t>
  </si>
  <si>
    <t>郑冬</t>
  </si>
  <si>
    <t>冯祎平</t>
  </si>
  <si>
    <t>李万甲</t>
  </si>
  <si>
    <t>柯昌成</t>
  </si>
  <si>
    <t>何雨政</t>
  </si>
  <si>
    <t>曹棣</t>
  </si>
  <si>
    <t>王涛</t>
  </si>
  <si>
    <t>王成</t>
  </si>
  <si>
    <t>张万坤</t>
  </si>
  <si>
    <t>柯美林</t>
  </si>
  <si>
    <t>于哲</t>
  </si>
  <si>
    <t>唐彬杰</t>
  </si>
  <si>
    <t>高蔓斌</t>
  </si>
  <si>
    <t>曾称福</t>
  </si>
  <si>
    <t>何军</t>
  </si>
  <si>
    <t>李冠威</t>
  </si>
  <si>
    <t>余里悦</t>
  </si>
  <si>
    <t>王有辉</t>
  </si>
  <si>
    <t>毕丽丽</t>
  </si>
  <si>
    <t>温倩</t>
  </si>
  <si>
    <t>鲍帆</t>
  </si>
  <si>
    <t>陈燚云</t>
  </si>
  <si>
    <t>杨刚锋</t>
  </si>
  <si>
    <t>韩熠垚</t>
  </si>
  <si>
    <t>杨波</t>
  </si>
  <si>
    <t>张盛盛</t>
  </si>
  <si>
    <t>张佰伦</t>
  </si>
  <si>
    <t>蔡逸缘</t>
  </si>
  <si>
    <t>陈良俊</t>
  </si>
  <si>
    <t>陈向桦</t>
  </si>
  <si>
    <t xml:space="preserve"> 陈意顺</t>
  </si>
  <si>
    <t>贾晨曦</t>
  </si>
  <si>
    <t>任强</t>
  </si>
  <si>
    <t>邵宁</t>
  </si>
  <si>
    <t>石永刚</t>
  </si>
  <si>
    <t>孙宝林</t>
  </si>
  <si>
    <t>谭建康</t>
  </si>
  <si>
    <t>王靖</t>
  </si>
  <si>
    <t>王亮</t>
  </si>
  <si>
    <t>肖腾</t>
  </si>
  <si>
    <t>熊贤波</t>
  </si>
  <si>
    <t>岳志洲</t>
  </si>
  <si>
    <t>马恩培</t>
  </si>
  <si>
    <t>林珏民</t>
  </si>
  <si>
    <t>王春</t>
  </si>
  <si>
    <t>高鑫隆</t>
  </si>
  <si>
    <t>研1804</t>
  </si>
  <si>
    <t>俞林海</t>
  </si>
  <si>
    <t>毛世华</t>
  </si>
  <si>
    <t>刘文清</t>
  </si>
  <si>
    <t>张志强</t>
  </si>
  <si>
    <t>包雅婷</t>
  </si>
  <si>
    <t>吴飞洋</t>
  </si>
  <si>
    <t>马佳奇</t>
  </si>
  <si>
    <t>郭锐</t>
  </si>
  <si>
    <t>张博远</t>
  </si>
  <si>
    <t>占文卿</t>
  </si>
  <si>
    <t>李丽</t>
  </si>
  <si>
    <t>王清平</t>
  </si>
  <si>
    <t>张丹妮</t>
  </si>
  <si>
    <t>鲁淞彦</t>
  </si>
  <si>
    <t>阮帅</t>
  </si>
  <si>
    <t>徐祥蓁</t>
  </si>
  <si>
    <t>孙鑫</t>
  </si>
  <si>
    <t>张雯丽</t>
  </si>
  <si>
    <t>方贝</t>
  </si>
  <si>
    <t>乔乐乐</t>
  </si>
  <si>
    <t>蔡鹏</t>
  </si>
  <si>
    <t>王炜</t>
  </si>
  <si>
    <t>王俊豪</t>
  </si>
  <si>
    <t>陶晓博</t>
  </si>
  <si>
    <t>张汪鹏</t>
  </si>
  <si>
    <t>徐庆</t>
  </si>
  <si>
    <t>叶铭洁</t>
  </si>
  <si>
    <t>崔经纬</t>
  </si>
  <si>
    <t>王龙飞</t>
  </si>
  <si>
    <t>张宝霖</t>
  </si>
  <si>
    <t>秦海波</t>
  </si>
  <si>
    <t>胡卫东</t>
  </si>
  <si>
    <t>沈鑫腾</t>
  </si>
  <si>
    <t>游阿峰</t>
  </si>
  <si>
    <t>许伟坤</t>
  </si>
  <si>
    <t>王恺</t>
  </si>
  <si>
    <t>陈嘉琦</t>
  </si>
  <si>
    <t>顾金晖</t>
  </si>
  <si>
    <t>翟月丽</t>
  </si>
  <si>
    <t>赵卓啸</t>
  </si>
  <si>
    <t>李明沛</t>
  </si>
  <si>
    <t>温兴翰</t>
  </si>
  <si>
    <t>王纯</t>
  </si>
  <si>
    <t>封征东</t>
  </si>
  <si>
    <t>黄锴</t>
  </si>
  <si>
    <t>姜从强</t>
  </si>
  <si>
    <t>李浪</t>
  </si>
  <si>
    <t>李鹏飞</t>
  </si>
  <si>
    <t>吴烨峰</t>
  </si>
  <si>
    <t>吴震</t>
  </si>
  <si>
    <t>夏涵</t>
  </si>
  <si>
    <t>熊福城</t>
  </si>
  <si>
    <t>余航</t>
  </si>
  <si>
    <t>张栓</t>
  </si>
  <si>
    <t>周峥嵘</t>
  </si>
  <si>
    <t>朱耀星</t>
  </si>
  <si>
    <r>
      <rPr>
        <b/>
        <sz val="14"/>
        <color theme="1"/>
        <rFont val="宋体"/>
        <charset val="134"/>
      </rPr>
      <t>材料学院研究生奖学金综合测评</t>
    </r>
  </si>
  <si>
    <r>
      <rPr>
        <sz val="12"/>
        <color theme="1"/>
        <rFont val="黑体"/>
        <charset val="134"/>
      </rPr>
      <t>班级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</si>
  <si>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</si>
  <si>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德育</t>
    </r>
  </si>
  <si>
    <r>
      <rPr>
        <sz val="12"/>
        <color theme="1"/>
        <rFont val="黑体"/>
        <charset val="134"/>
      </rPr>
      <t>智育</t>
    </r>
  </si>
  <si>
    <r>
      <rPr>
        <sz val="12"/>
        <color theme="1"/>
        <rFont val="黑体"/>
        <charset val="134"/>
      </rPr>
      <t>文体</t>
    </r>
  </si>
  <si>
    <r>
      <rPr>
        <sz val="12"/>
        <color theme="1"/>
        <rFont val="黑体"/>
        <charset val="134"/>
      </rPr>
      <t>总分</t>
    </r>
  </si>
  <si>
    <r>
      <rPr>
        <sz val="12"/>
        <color theme="1"/>
        <rFont val="黑体"/>
        <charset val="134"/>
      </rPr>
      <t>备注（提供相关证明等）</t>
    </r>
  </si>
  <si>
    <r>
      <rPr>
        <sz val="12"/>
        <color theme="1"/>
        <rFont val="黑体"/>
        <charset val="134"/>
      </rPr>
      <t>德育基本分</t>
    </r>
  </si>
  <si>
    <r>
      <rPr>
        <sz val="12"/>
        <color theme="1"/>
        <rFont val="黑体"/>
        <charset val="134"/>
      </rPr>
      <t>导师评分</t>
    </r>
  </si>
  <si>
    <r>
      <rPr>
        <sz val="12"/>
        <color theme="1"/>
        <rFont val="黑体"/>
        <charset val="134"/>
      </rPr>
      <t>任职加分</t>
    </r>
  </si>
  <si>
    <r>
      <rPr>
        <sz val="12"/>
        <color theme="1"/>
        <rFont val="黑体"/>
        <charset val="134"/>
      </rPr>
      <t>荣誉加分</t>
    </r>
  </si>
  <si>
    <r>
      <rPr>
        <sz val="12"/>
        <color theme="1"/>
        <rFont val="黑体"/>
        <charset val="134"/>
      </rPr>
      <t>处分减分</t>
    </r>
  </si>
  <si>
    <r>
      <rPr>
        <sz val="12"/>
        <color theme="1"/>
        <rFont val="黑体"/>
        <charset val="134"/>
      </rPr>
      <t>绩点</t>
    </r>
  </si>
  <si>
    <r>
      <rPr>
        <sz val="12"/>
        <color theme="1"/>
        <rFont val="黑体"/>
        <charset val="134"/>
      </rPr>
      <t>专利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软件著作权</t>
    </r>
  </si>
  <si>
    <r>
      <rPr>
        <sz val="12"/>
        <color theme="1"/>
        <rFont val="黑体"/>
        <charset val="134"/>
      </rPr>
      <t>科技立项</t>
    </r>
  </si>
  <si>
    <r>
      <rPr>
        <sz val="12"/>
        <color theme="1"/>
        <rFont val="黑体"/>
        <charset val="134"/>
      </rPr>
      <t>科研获奖</t>
    </r>
  </si>
  <si>
    <r>
      <rPr>
        <sz val="12"/>
        <color theme="1"/>
        <rFont val="黑体"/>
        <charset val="134"/>
      </rPr>
      <t>发表作品</t>
    </r>
  </si>
  <si>
    <r>
      <rPr>
        <sz val="12"/>
        <color theme="1"/>
        <rFont val="黑体"/>
        <charset val="134"/>
      </rPr>
      <t>社会实践</t>
    </r>
  </si>
  <si>
    <r>
      <rPr>
        <sz val="12"/>
        <color theme="1"/>
        <rFont val="Times New Roman"/>
        <charset val="134"/>
      </rPr>
      <t>6</t>
    </r>
    <r>
      <rPr>
        <sz val="12"/>
        <color theme="1"/>
        <rFont val="黑体"/>
        <charset val="134"/>
      </rPr>
      <t>级</t>
    </r>
  </si>
  <si>
    <r>
      <rPr>
        <sz val="12"/>
        <color theme="1"/>
        <rFont val="黑体"/>
        <charset val="134"/>
      </rPr>
      <t>不及格课程</t>
    </r>
  </si>
  <si>
    <r>
      <rPr>
        <sz val="12"/>
        <color theme="1"/>
        <rFont val="黑体"/>
        <charset val="134"/>
      </rPr>
      <t>文体基本分</t>
    </r>
  </si>
  <si>
    <r>
      <rPr>
        <sz val="12"/>
        <color theme="1"/>
        <rFont val="黑体"/>
        <charset val="134"/>
      </rPr>
      <t>校内外运动会</t>
    </r>
  </si>
  <si>
    <r>
      <rPr>
        <sz val="12"/>
        <color theme="1"/>
        <rFont val="黑体"/>
        <charset val="134"/>
      </rPr>
      <t>其他竞技比赛</t>
    </r>
  </si>
  <si>
    <r>
      <rPr>
        <sz val="12"/>
        <color theme="1"/>
        <rFont val="黑体"/>
        <charset val="134"/>
      </rPr>
      <t>无故缺席比赛</t>
    </r>
  </si>
  <si>
    <t>研1902</t>
  </si>
  <si>
    <t>胡梦茹</t>
  </si>
  <si>
    <t>研1901</t>
  </si>
  <si>
    <t>冯锦秀</t>
  </si>
  <si>
    <t>蔡肖涵</t>
  </si>
  <si>
    <t>倪乙凤</t>
  </si>
  <si>
    <t>韩姝盈</t>
  </si>
  <si>
    <t>李钰婷</t>
  </si>
  <si>
    <t>袁静锋</t>
  </si>
  <si>
    <t>郑丹妮</t>
  </si>
  <si>
    <t>王鑫鹏</t>
  </si>
  <si>
    <t>陆诗慧</t>
  </si>
  <si>
    <t>陈慧</t>
  </si>
  <si>
    <t>杜君楠</t>
  </si>
  <si>
    <t>徐正涛</t>
  </si>
  <si>
    <t>张玲琴</t>
  </si>
  <si>
    <t>谢林</t>
  </si>
  <si>
    <t>钱隼翔</t>
  </si>
  <si>
    <t>阙文彬</t>
  </si>
  <si>
    <t>陈绍威</t>
  </si>
  <si>
    <t>沈忠伟</t>
  </si>
  <si>
    <t>郭迪锋</t>
  </si>
  <si>
    <t>胡霄</t>
  </si>
  <si>
    <t>苏光周</t>
  </si>
  <si>
    <t>江晨浩</t>
  </si>
  <si>
    <t>鲍加拴</t>
  </si>
  <si>
    <t>徐帆</t>
  </si>
  <si>
    <t>蒋慧蕾</t>
  </si>
  <si>
    <t>姚玉洁</t>
  </si>
  <si>
    <t>唐琪</t>
  </si>
  <si>
    <t>朱凯琦</t>
  </si>
  <si>
    <t>陈芬</t>
  </si>
  <si>
    <t>汪涵宇</t>
  </si>
  <si>
    <t>马骏捷</t>
  </si>
  <si>
    <t>孙敏</t>
  </si>
  <si>
    <t>曾润杭</t>
  </si>
  <si>
    <t>朱浩浩</t>
  </si>
  <si>
    <t>方正</t>
  </si>
  <si>
    <t>戴斯钦</t>
  </si>
  <si>
    <t>俞陈诚</t>
  </si>
  <si>
    <t>朱亮亮</t>
  </si>
  <si>
    <t>张万亮</t>
  </si>
  <si>
    <t>张昊文</t>
  </si>
  <si>
    <t>谢棋帆</t>
  </si>
  <si>
    <t>任晓航</t>
  </si>
  <si>
    <t>胡彬</t>
  </si>
  <si>
    <t>王平</t>
  </si>
  <si>
    <t>贺志</t>
  </si>
  <si>
    <t>李嘉辉</t>
  </si>
  <si>
    <t>韦正煌</t>
  </si>
  <si>
    <t>陈海波</t>
  </si>
  <si>
    <t>刘智磊</t>
  </si>
  <si>
    <t>刘泽兴</t>
  </si>
  <si>
    <t>庞博</t>
  </si>
  <si>
    <t>马骏梁</t>
  </si>
  <si>
    <t>沈嘉琪</t>
  </si>
  <si>
    <t>程云</t>
  </si>
  <si>
    <t>张怡忠</t>
  </si>
  <si>
    <t>马聪</t>
  </si>
  <si>
    <t>卢铚航</t>
  </si>
  <si>
    <t>许浩浩</t>
  </si>
  <si>
    <t>朱凯</t>
  </si>
  <si>
    <t>蒋鑫</t>
  </si>
  <si>
    <t>鲁听听</t>
  </si>
  <si>
    <t>黄民初</t>
  </si>
  <si>
    <t>杨帆</t>
  </si>
  <si>
    <t>绩点</t>
  </si>
  <si>
    <t>研1903</t>
  </si>
  <si>
    <t>王亚楠</t>
  </si>
  <si>
    <t>研1904</t>
  </si>
  <si>
    <t>张鑫</t>
  </si>
  <si>
    <t>俞涵静</t>
  </si>
  <si>
    <t>仇涛磊</t>
  </si>
  <si>
    <t>、</t>
  </si>
  <si>
    <t>胡书杰</t>
  </si>
  <si>
    <t>郑钦文</t>
  </si>
  <si>
    <t>薛敏</t>
  </si>
  <si>
    <t>张允岚</t>
  </si>
  <si>
    <t>施梦雅</t>
  </si>
  <si>
    <t>蒋桢</t>
  </si>
  <si>
    <t>原静静</t>
  </si>
  <si>
    <t>顾绍春</t>
  </si>
  <si>
    <t>陈贤慧</t>
  </si>
  <si>
    <t>马俊凯</t>
  </si>
  <si>
    <t>夏凡</t>
  </si>
  <si>
    <t>翁天航</t>
  </si>
  <si>
    <t>张金洲</t>
  </si>
  <si>
    <t>李荣耀</t>
  </si>
  <si>
    <t>杨天奇</t>
  </si>
  <si>
    <t>周潜</t>
  </si>
  <si>
    <t>高玉明</t>
  </si>
  <si>
    <t>张丹宁</t>
  </si>
  <si>
    <t>傅泽峰</t>
  </si>
  <si>
    <t>刘亚宁</t>
  </si>
  <si>
    <t>沈佳培</t>
  </si>
  <si>
    <t>廖显军</t>
  </si>
  <si>
    <t>徐宋敏</t>
  </si>
  <si>
    <t>王锦龙</t>
  </si>
  <si>
    <t>周丹</t>
  </si>
  <si>
    <t>马扬威</t>
  </si>
  <si>
    <t>唐学成</t>
  </si>
  <si>
    <t>徐长波</t>
  </si>
  <si>
    <t>陈茂林</t>
  </si>
  <si>
    <t>郑玉浩</t>
  </si>
  <si>
    <t>杨晓珂</t>
  </si>
  <si>
    <t>赵滢傑</t>
  </si>
  <si>
    <t>王帅</t>
  </si>
  <si>
    <t>王雯雯</t>
  </si>
  <si>
    <t>杨裕豪</t>
  </si>
  <si>
    <t>肖世鹏</t>
  </si>
  <si>
    <t>曹锐</t>
  </si>
  <si>
    <t>徐璐</t>
  </si>
  <si>
    <t>周建成</t>
  </si>
  <si>
    <t>俞舜思</t>
  </si>
  <si>
    <t>姜杰浩</t>
  </si>
  <si>
    <t>李兆程</t>
  </si>
  <si>
    <t>贾鑫</t>
  </si>
  <si>
    <t>王有为</t>
  </si>
  <si>
    <t>蔡彦辉</t>
  </si>
  <si>
    <t>何晓雄</t>
  </si>
  <si>
    <t>张红生</t>
  </si>
  <si>
    <t>周胜强</t>
  </si>
  <si>
    <t>冯佳伟</t>
  </si>
  <si>
    <t>陈康</t>
  </si>
  <si>
    <t>何彦民</t>
  </si>
  <si>
    <t>朱明</t>
  </si>
  <si>
    <t>许陈晖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</si>
</sst>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);[Red]\(0.0\)"/>
    <numFmt numFmtId="177" formatCode="0_);[Red]\(0\)"/>
    <numFmt numFmtId="178" formatCode="0.000_ "/>
    <numFmt numFmtId="179" formatCode="0.000_);[Red]\(0.000\)"/>
    <numFmt numFmtId="180" formatCode="0.00_);[Red]\(0.00\)"/>
  </numFmts>
  <fonts count="3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4"/>
      <name val="Times New Roman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" fillId="0" borderId="0"/>
    <xf numFmtId="0" fontId="0" fillId="33" borderId="16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34" fillId="0" borderId="13" applyNumberFormat="0" applyFill="0" applyAlignment="0" applyProtection="0">
      <alignment vertical="center"/>
    </xf>
    <xf numFmtId="0" fontId="4" fillId="0" borderId="0"/>
    <xf numFmtId="0" fontId="26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4" fillId="0" borderId="0"/>
    <xf numFmtId="0" fontId="19" fillId="1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</cellStyleXfs>
  <cellXfs count="9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20" applyFont="1" applyFill="1" applyBorder="1" applyAlignment="1">
      <alignment horizontal="center" vertical="center"/>
    </xf>
    <xf numFmtId="1" fontId="3" fillId="0" borderId="1" xfId="54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" fontId="3" fillId="0" borderId="1" xfId="53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" fontId="5" fillId="0" borderId="1" xfId="55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right" vertical="center"/>
    </xf>
    <xf numFmtId="1" fontId="3" fillId="0" borderId="1" xfId="13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" fontId="3" fillId="0" borderId="1" xfId="50" applyNumberFormat="1" applyFont="1" applyFill="1" applyBorder="1" applyAlignment="1">
      <alignment horizontal="center" vertical="center"/>
    </xf>
    <xf numFmtId="177" fontId="3" fillId="0" borderId="1" xfId="22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>
      <alignment horizontal="center" vertical="center"/>
    </xf>
    <xf numFmtId="176" fontId="3" fillId="0" borderId="1" xfId="54" applyNumberFormat="1" applyFont="1" applyFill="1" applyBorder="1" applyAlignment="1">
      <alignment horizontal="center" vertical="center"/>
    </xf>
    <xf numFmtId="0" fontId="3" fillId="0" borderId="1" xfId="13" applyNumberFormat="1" applyFont="1" applyFill="1" applyBorder="1" applyAlignment="1">
      <alignment horizontal="center" vertical="center"/>
    </xf>
    <xf numFmtId="0" fontId="3" fillId="0" borderId="1" xfId="20" applyNumberFormat="1" applyFont="1" applyFill="1" applyBorder="1" applyAlignment="1">
      <alignment horizontal="center" vertical="center"/>
    </xf>
    <xf numFmtId="0" fontId="3" fillId="0" borderId="1" xfId="54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10" fillId="0" borderId="1" xfId="54" applyNumberFormat="1" applyFont="1" applyFill="1" applyBorder="1" applyAlignment="1">
      <alignment horizontal="center" vertical="center"/>
    </xf>
    <xf numFmtId="1" fontId="10" fillId="0" borderId="1" xfId="55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1" fontId="10" fillId="0" borderId="1" xfId="54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1" fontId="10" fillId="0" borderId="1" xfId="13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177" fontId="10" fillId="0" borderId="1" xfId="22" applyNumberFormat="1" applyFont="1" applyFill="1" applyBorder="1" applyAlignment="1">
      <alignment horizontal="center" vertical="center" wrapText="1"/>
    </xf>
    <xf numFmtId="1" fontId="10" fillId="0" borderId="1" xfId="53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9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180" fontId="11" fillId="0" borderId="1" xfId="0" applyNumberFormat="1" applyFont="1" applyFill="1" applyBorder="1" applyAlignment="1">
      <alignment horizontal="center" vertical="center"/>
    </xf>
    <xf numFmtId="179" fontId="11" fillId="2" borderId="0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6" xfId="0" applyNumberFormat="1" applyFont="1" applyFill="1" applyBorder="1" applyAlignment="1">
      <alignment horizontal="center" vertical="center"/>
    </xf>
    <xf numFmtId="179" fontId="11" fillId="0" borderId="0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>
      <alignment horizontal="center" vertical="center"/>
    </xf>
    <xf numFmtId="180" fontId="1" fillId="0" borderId="2" xfId="0" applyNumberFormat="1" applyFont="1" applyFill="1" applyBorder="1" applyAlignment="1">
      <alignment horizontal="center" vertical="center"/>
    </xf>
    <xf numFmtId="180" fontId="1" fillId="0" borderId="7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 wrapText="1"/>
    </xf>
    <xf numFmtId="180" fontId="3" fillId="0" borderId="1" xfId="54" applyNumberFormat="1" applyFont="1" applyBorder="1" applyAlignment="1">
      <alignment horizontal="center" vertical="center"/>
    </xf>
    <xf numFmtId="180" fontId="14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20" applyNumberFormat="1" applyFont="1" applyBorder="1" applyAlignment="1">
      <alignment horizontal="center" vertical="center"/>
    </xf>
    <xf numFmtId="180" fontId="15" fillId="0" borderId="1" xfId="0" applyNumberFormat="1" applyFont="1" applyFill="1" applyBorder="1" applyAlignment="1">
      <alignment horizontal="center" vertical="center" wrapText="1"/>
    </xf>
    <xf numFmtId="180" fontId="10" fillId="0" borderId="1" xfId="54" applyNumberFormat="1" applyFont="1" applyBorder="1" applyAlignment="1">
      <alignment horizontal="center" vertical="center"/>
    </xf>
    <xf numFmtId="180" fontId="10" fillId="0" borderId="1" xfId="0" applyNumberFormat="1" applyFont="1" applyFill="1" applyBorder="1" applyAlignment="1">
      <alignment horizontal="center" vertical="center"/>
    </xf>
    <xf numFmtId="180" fontId="14" fillId="0" borderId="1" xfId="54" applyNumberFormat="1" applyFont="1" applyBorder="1" applyAlignment="1">
      <alignment horizontal="center" vertical="center"/>
    </xf>
    <xf numFmtId="180" fontId="1" fillId="0" borderId="6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4" fillId="0" borderId="0" xfId="0" applyFont="1">
      <alignment vertical="center"/>
    </xf>
    <xf numFmtId="180" fontId="1" fillId="0" borderId="1" xfId="0" applyNumberFormat="1" applyFont="1" applyFill="1" applyBorder="1" applyAlignment="1">
      <alignment horizontal="center" vertical="center"/>
    </xf>
    <xf numFmtId="180" fontId="3" fillId="2" borderId="1" xfId="53" applyNumberFormat="1" applyFont="1" applyFill="1" applyBorder="1" applyAlignment="1">
      <alignment horizontal="center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  <cellStyle name="常规 4" xfId="5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tabSelected="1" workbookViewId="0">
      <selection activeCell="J23" sqref="J23"/>
    </sheetView>
  </sheetViews>
  <sheetFormatPr defaultColWidth="9" defaultRowHeight="13.5"/>
  <sheetData>
    <row r="1" ht="18.75" spans="1:23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</row>
    <row r="2" ht="14.25" spans="1:23">
      <c r="A2" s="74" t="s">
        <v>1</v>
      </c>
      <c r="B2" s="74" t="s">
        <v>2</v>
      </c>
      <c r="C2" s="74" t="s">
        <v>3</v>
      </c>
      <c r="D2" s="74"/>
      <c r="E2" s="74"/>
      <c r="F2" s="74"/>
      <c r="G2" s="74"/>
      <c r="H2" s="74" t="s">
        <v>4</v>
      </c>
      <c r="I2" s="74"/>
      <c r="J2" s="74"/>
      <c r="K2" s="74"/>
      <c r="L2" s="74"/>
      <c r="M2" s="74"/>
      <c r="N2" s="74"/>
      <c r="O2" s="74"/>
      <c r="P2" s="74"/>
      <c r="Q2" s="74" t="s">
        <v>5</v>
      </c>
      <c r="R2" s="74"/>
      <c r="S2" s="74"/>
      <c r="T2" s="74"/>
      <c r="U2" s="75" t="s">
        <v>6</v>
      </c>
      <c r="V2" s="75" t="s">
        <v>7</v>
      </c>
      <c r="W2" s="69" t="s">
        <v>8</v>
      </c>
    </row>
    <row r="3" ht="28.5" spans="1:23">
      <c r="A3" s="74"/>
      <c r="B3" s="74"/>
      <c r="C3" s="75" t="s">
        <v>9</v>
      </c>
      <c r="D3" s="75" t="s">
        <v>10</v>
      </c>
      <c r="E3" s="75" t="s">
        <v>11</v>
      </c>
      <c r="F3" s="75" t="s">
        <v>12</v>
      </c>
      <c r="G3" s="75" t="s">
        <v>13</v>
      </c>
      <c r="H3" s="75" t="s">
        <v>10</v>
      </c>
      <c r="I3" s="75" t="s">
        <v>14</v>
      </c>
      <c r="J3" s="75" t="s">
        <v>15</v>
      </c>
      <c r="K3" s="75" t="s">
        <v>16</v>
      </c>
      <c r="L3" s="75" t="s">
        <v>17</v>
      </c>
      <c r="M3" s="75" t="s">
        <v>18</v>
      </c>
      <c r="N3" s="75" t="s">
        <v>19</v>
      </c>
      <c r="O3" s="75" t="s">
        <v>20</v>
      </c>
      <c r="P3" s="75" t="s">
        <v>21</v>
      </c>
      <c r="Q3" s="75" t="s">
        <v>22</v>
      </c>
      <c r="R3" s="75" t="s">
        <v>23</v>
      </c>
      <c r="S3" s="75" t="s">
        <v>24</v>
      </c>
      <c r="T3" s="75" t="s">
        <v>25</v>
      </c>
      <c r="U3" s="75"/>
      <c r="V3" s="75"/>
      <c r="W3" s="69"/>
    </row>
    <row r="4" spans="1:23">
      <c r="A4" s="76" t="s">
        <v>26</v>
      </c>
      <c r="B4" s="76" t="s">
        <v>27</v>
      </c>
      <c r="C4" s="78">
        <v>10</v>
      </c>
      <c r="D4" s="78">
        <v>5</v>
      </c>
      <c r="E4" s="78">
        <v>5</v>
      </c>
      <c r="F4" s="78">
        <v>0.3</v>
      </c>
      <c r="G4" s="78"/>
      <c r="H4" s="78">
        <v>20</v>
      </c>
      <c r="I4" s="78">
        <v>30</v>
      </c>
      <c r="J4" s="78"/>
      <c r="K4" s="78">
        <v>1.75</v>
      </c>
      <c r="L4" s="78"/>
      <c r="M4" s="78">
        <v>35.5</v>
      </c>
      <c r="N4" s="78"/>
      <c r="O4" s="78"/>
      <c r="P4" s="78"/>
      <c r="Q4" s="78">
        <v>6</v>
      </c>
      <c r="R4" s="78"/>
      <c r="S4" s="78">
        <v>0.5</v>
      </c>
      <c r="T4" s="78"/>
      <c r="U4" s="78">
        <f t="shared" ref="U4:U8" si="0">SUM(C4:T4)</f>
        <v>114.05</v>
      </c>
      <c r="V4" s="78"/>
      <c r="W4" s="88">
        <v>1</v>
      </c>
    </row>
    <row r="5" spans="1:23">
      <c r="A5" s="76" t="s">
        <v>26</v>
      </c>
      <c r="B5" s="76" t="s">
        <v>28</v>
      </c>
      <c r="C5" s="78">
        <v>10</v>
      </c>
      <c r="D5" s="78">
        <v>5</v>
      </c>
      <c r="E5" s="78">
        <v>3</v>
      </c>
      <c r="F5" s="78"/>
      <c r="G5" s="78"/>
      <c r="H5" s="78">
        <v>20</v>
      </c>
      <c r="I5" s="78">
        <v>30</v>
      </c>
      <c r="J5" s="78"/>
      <c r="K5" s="78"/>
      <c r="L5" s="78">
        <v>7.5</v>
      </c>
      <c r="M5" s="78">
        <v>30.5</v>
      </c>
      <c r="N5" s="78"/>
      <c r="O5" s="78"/>
      <c r="P5" s="78"/>
      <c r="Q5" s="78">
        <v>6</v>
      </c>
      <c r="R5" s="78"/>
      <c r="S5" s="78">
        <v>1.25</v>
      </c>
      <c r="T5" s="78"/>
      <c r="U5" s="78">
        <f t="shared" si="0"/>
        <v>113.25</v>
      </c>
      <c r="V5" s="78"/>
      <c r="W5" s="88">
        <v>2</v>
      </c>
    </row>
    <row r="6" spans="1:23">
      <c r="A6" s="79" t="s">
        <v>29</v>
      </c>
      <c r="B6" s="91" t="s">
        <v>30</v>
      </c>
      <c r="C6" s="78">
        <v>10</v>
      </c>
      <c r="D6" s="78">
        <v>5</v>
      </c>
      <c r="E6" s="78">
        <v>3</v>
      </c>
      <c r="F6" s="78">
        <v>0.3</v>
      </c>
      <c r="G6" s="78"/>
      <c r="H6" s="78">
        <v>20</v>
      </c>
      <c r="I6" s="78">
        <v>30</v>
      </c>
      <c r="J6" s="78">
        <v>13</v>
      </c>
      <c r="K6" s="78">
        <v>2</v>
      </c>
      <c r="L6" s="78">
        <v>4</v>
      </c>
      <c r="M6" s="78">
        <v>16.25</v>
      </c>
      <c r="N6" s="78">
        <v>2</v>
      </c>
      <c r="O6" s="78"/>
      <c r="P6" s="78"/>
      <c r="Q6" s="78">
        <v>6</v>
      </c>
      <c r="R6" s="78"/>
      <c r="S6" s="78">
        <v>0.15</v>
      </c>
      <c r="T6" s="78"/>
      <c r="U6" s="78">
        <f t="shared" si="0"/>
        <v>111.7</v>
      </c>
      <c r="V6" s="78"/>
      <c r="W6" s="88">
        <v>3</v>
      </c>
    </row>
    <row r="7" spans="1:23">
      <c r="A7" s="76" t="s">
        <v>26</v>
      </c>
      <c r="B7" s="78" t="s">
        <v>31</v>
      </c>
      <c r="C7" s="78">
        <v>10</v>
      </c>
      <c r="D7" s="78">
        <v>5</v>
      </c>
      <c r="E7" s="78">
        <v>4</v>
      </c>
      <c r="F7" s="78">
        <v>2</v>
      </c>
      <c r="G7" s="78"/>
      <c r="H7" s="78">
        <v>20</v>
      </c>
      <c r="I7" s="78">
        <v>30</v>
      </c>
      <c r="J7" s="78">
        <v>2</v>
      </c>
      <c r="K7" s="78">
        <v>2.75</v>
      </c>
      <c r="L7" s="78">
        <v>28.5</v>
      </c>
      <c r="M7" s="78"/>
      <c r="N7" s="78"/>
      <c r="O7" s="78"/>
      <c r="P7" s="78"/>
      <c r="Q7" s="78">
        <v>6</v>
      </c>
      <c r="R7" s="78"/>
      <c r="S7" s="78">
        <v>0.15</v>
      </c>
      <c r="T7" s="78"/>
      <c r="U7" s="78">
        <f t="shared" si="0"/>
        <v>110.4</v>
      </c>
      <c r="V7" s="78"/>
      <c r="W7" s="88">
        <v>4</v>
      </c>
    </row>
    <row r="8" s="89" customFormat="1" spans="1:23">
      <c r="A8" s="79" t="s">
        <v>29</v>
      </c>
      <c r="B8" s="91" t="s">
        <v>32</v>
      </c>
      <c r="C8" s="78">
        <v>10</v>
      </c>
      <c r="D8" s="78">
        <v>5</v>
      </c>
      <c r="E8" s="78">
        <v>5</v>
      </c>
      <c r="F8" s="78">
        <v>2</v>
      </c>
      <c r="G8" s="78"/>
      <c r="H8" s="78">
        <v>20</v>
      </c>
      <c r="I8" s="78">
        <v>30</v>
      </c>
      <c r="J8" s="78">
        <v>6</v>
      </c>
      <c r="K8" s="78">
        <v>2.25</v>
      </c>
      <c r="L8" s="78"/>
      <c r="M8" s="78">
        <v>8.25</v>
      </c>
      <c r="N8" s="78"/>
      <c r="O8" s="78"/>
      <c r="P8" s="78"/>
      <c r="Q8" s="78">
        <v>6</v>
      </c>
      <c r="R8" s="78"/>
      <c r="S8" s="78">
        <v>2</v>
      </c>
      <c r="T8" s="78"/>
      <c r="U8" s="78">
        <f t="shared" si="0"/>
        <v>96.5</v>
      </c>
      <c r="V8" s="78"/>
      <c r="W8" s="88">
        <v>5</v>
      </c>
    </row>
    <row r="9" spans="1:23">
      <c r="A9" s="79" t="s">
        <v>33</v>
      </c>
      <c r="B9" s="80" t="s">
        <v>34</v>
      </c>
      <c r="C9" s="78">
        <v>10</v>
      </c>
      <c r="D9" s="78">
        <v>5</v>
      </c>
      <c r="E9" s="78"/>
      <c r="F9" s="78"/>
      <c r="G9" s="78"/>
      <c r="H9" s="78">
        <v>20</v>
      </c>
      <c r="I9" s="78">
        <v>30</v>
      </c>
      <c r="J9" s="78"/>
      <c r="K9" s="78"/>
      <c r="L9" s="78">
        <v>7.5</v>
      </c>
      <c r="M9" s="78">
        <v>15</v>
      </c>
      <c r="N9" s="78"/>
      <c r="O9" s="78"/>
      <c r="P9" s="78"/>
      <c r="Q9" s="78">
        <v>6</v>
      </c>
      <c r="R9" s="78"/>
      <c r="S9" s="78">
        <v>1.25</v>
      </c>
      <c r="T9" s="78"/>
      <c r="U9" s="82">
        <v>94.75</v>
      </c>
      <c r="V9" s="78"/>
      <c r="W9" s="88">
        <v>6</v>
      </c>
    </row>
    <row r="10" spans="1:23">
      <c r="A10" s="76" t="s">
        <v>26</v>
      </c>
      <c r="B10" s="76" t="s">
        <v>35</v>
      </c>
      <c r="C10" s="78">
        <v>10</v>
      </c>
      <c r="D10" s="78">
        <v>5</v>
      </c>
      <c r="E10" s="78">
        <v>2.5</v>
      </c>
      <c r="F10" s="78"/>
      <c r="G10" s="78"/>
      <c r="H10" s="78">
        <v>20</v>
      </c>
      <c r="I10" s="78">
        <v>30</v>
      </c>
      <c r="J10" s="78">
        <v>2</v>
      </c>
      <c r="K10" s="78"/>
      <c r="L10" s="78"/>
      <c r="M10" s="78">
        <v>19</v>
      </c>
      <c r="N10" s="78"/>
      <c r="O10" s="78"/>
      <c r="P10" s="78"/>
      <c r="Q10" s="78">
        <v>6</v>
      </c>
      <c r="R10" s="78"/>
      <c r="S10" s="78"/>
      <c r="T10" s="78"/>
      <c r="U10" s="78">
        <f t="shared" ref="U10:U38" si="1">SUM(C10:T10)</f>
        <v>94.5</v>
      </c>
      <c r="V10" s="78"/>
      <c r="W10" s="88">
        <v>7</v>
      </c>
    </row>
    <row r="11" spans="1:23">
      <c r="A11" s="76" t="s">
        <v>26</v>
      </c>
      <c r="B11" s="76" t="s">
        <v>36</v>
      </c>
      <c r="C11" s="78">
        <v>10</v>
      </c>
      <c r="D11" s="78">
        <v>5</v>
      </c>
      <c r="E11" s="78">
        <v>3</v>
      </c>
      <c r="F11" s="78"/>
      <c r="G11" s="78"/>
      <c r="H11" s="78">
        <v>20</v>
      </c>
      <c r="I11" s="78">
        <v>30</v>
      </c>
      <c r="J11" s="78">
        <v>2</v>
      </c>
      <c r="K11" s="78">
        <v>1.5</v>
      </c>
      <c r="L11" s="78"/>
      <c r="M11" s="78">
        <v>15</v>
      </c>
      <c r="N11" s="78"/>
      <c r="O11" s="78"/>
      <c r="P11" s="78"/>
      <c r="Q11" s="78">
        <v>6</v>
      </c>
      <c r="R11" s="78"/>
      <c r="S11" s="78">
        <v>1.8</v>
      </c>
      <c r="T11" s="78"/>
      <c r="U11" s="78">
        <f t="shared" si="1"/>
        <v>94.3</v>
      </c>
      <c r="V11" s="78"/>
      <c r="W11" s="88">
        <v>8</v>
      </c>
    </row>
    <row r="12" spans="1:23">
      <c r="A12" s="79" t="s">
        <v>29</v>
      </c>
      <c r="B12" s="91" t="s">
        <v>37</v>
      </c>
      <c r="C12" s="78">
        <v>10</v>
      </c>
      <c r="D12" s="78">
        <v>5</v>
      </c>
      <c r="E12" s="78">
        <v>2.5</v>
      </c>
      <c r="F12" s="78"/>
      <c r="G12" s="78"/>
      <c r="H12" s="78">
        <v>20</v>
      </c>
      <c r="I12" s="78">
        <v>30</v>
      </c>
      <c r="J12" s="78">
        <v>2</v>
      </c>
      <c r="K12" s="78"/>
      <c r="L12" s="78"/>
      <c r="M12" s="78">
        <v>17</v>
      </c>
      <c r="N12" s="78"/>
      <c r="O12" s="78"/>
      <c r="P12" s="78"/>
      <c r="Q12" s="78">
        <v>6</v>
      </c>
      <c r="R12" s="78"/>
      <c r="S12" s="78"/>
      <c r="T12" s="78"/>
      <c r="U12" s="78">
        <f t="shared" si="1"/>
        <v>92.5</v>
      </c>
      <c r="V12" s="78"/>
      <c r="W12" s="88">
        <v>9</v>
      </c>
    </row>
    <row r="13" spans="1:23">
      <c r="A13" s="76" t="s">
        <v>26</v>
      </c>
      <c r="B13" s="76" t="s">
        <v>38</v>
      </c>
      <c r="C13" s="78">
        <v>10</v>
      </c>
      <c r="D13" s="78">
        <v>5</v>
      </c>
      <c r="E13" s="78">
        <v>2.5</v>
      </c>
      <c r="F13" s="78"/>
      <c r="G13" s="78"/>
      <c r="H13" s="78">
        <v>20</v>
      </c>
      <c r="I13" s="78">
        <v>30</v>
      </c>
      <c r="J13" s="78"/>
      <c r="K13" s="78"/>
      <c r="L13" s="78"/>
      <c r="M13" s="78">
        <v>15</v>
      </c>
      <c r="N13" s="78">
        <v>2</v>
      </c>
      <c r="O13" s="78"/>
      <c r="P13" s="78"/>
      <c r="Q13" s="78">
        <v>6</v>
      </c>
      <c r="R13" s="78"/>
      <c r="S13" s="78"/>
      <c r="T13" s="78"/>
      <c r="U13" s="78">
        <f t="shared" si="1"/>
        <v>90.5</v>
      </c>
      <c r="V13" s="78"/>
      <c r="W13" s="88">
        <v>10</v>
      </c>
    </row>
    <row r="14" spans="1:23">
      <c r="A14" s="76" t="s">
        <v>26</v>
      </c>
      <c r="B14" s="76" t="s">
        <v>39</v>
      </c>
      <c r="C14" s="78">
        <v>10</v>
      </c>
      <c r="D14" s="78">
        <v>5</v>
      </c>
      <c r="E14" s="78">
        <v>2.5</v>
      </c>
      <c r="F14" s="78">
        <v>0.5</v>
      </c>
      <c r="G14" s="78"/>
      <c r="H14" s="78">
        <v>20</v>
      </c>
      <c r="I14" s="78">
        <v>30</v>
      </c>
      <c r="J14" s="78"/>
      <c r="K14" s="78">
        <v>0.25</v>
      </c>
      <c r="L14" s="78">
        <v>16</v>
      </c>
      <c r="M14" s="78"/>
      <c r="N14" s="78"/>
      <c r="O14" s="78"/>
      <c r="P14" s="78"/>
      <c r="Q14" s="78">
        <v>6</v>
      </c>
      <c r="R14" s="78"/>
      <c r="S14" s="78"/>
      <c r="T14" s="78"/>
      <c r="U14" s="78">
        <f t="shared" si="1"/>
        <v>90.25</v>
      </c>
      <c r="V14" s="78"/>
      <c r="W14" s="88">
        <v>11</v>
      </c>
    </row>
    <row r="15" spans="1:23">
      <c r="A15" s="79" t="s">
        <v>29</v>
      </c>
      <c r="B15" s="91" t="s">
        <v>40</v>
      </c>
      <c r="C15" s="78">
        <v>10</v>
      </c>
      <c r="D15" s="78">
        <v>5</v>
      </c>
      <c r="E15" s="78">
        <v>3</v>
      </c>
      <c r="F15" s="78"/>
      <c r="G15" s="78"/>
      <c r="H15" s="78">
        <v>20</v>
      </c>
      <c r="I15" s="78">
        <v>30</v>
      </c>
      <c r="J15" s="78"/>
      <c r="K15" s="78">
        <v>1</v>
      </c>
      <c r="L15" s="78"/>
      <c r="M15" s="78">
        <v>15</v>
      </c>
      <c r="N15" s="78"/>
      <c r="O15" s="78"/>
      <c r="P15" s="78"/>
      <c r="Q15" s="78">
        <v>6</v>
      </c>
      <c r="R15" s="78"/>
      <c r="S15" s="78">
        <v>0.15</v>
      </c>
      <c r="T15" s="78"/>
      <c r="U15" s="78">
        <f t="shared" si="1"/>
        <v>90.15</v>
      </c>
      <c r="V15" s="78"/>
      <c r="W15" s="88">
        <v>12</v>
      </c>
    </row>
    <row r="16" spans="1:23">
      <c r="A16" s="79" t="s">
        <v>29</v>
      </c>
      <c r="B16" s="91" t="s">
        <v>41</v>
      </c>
      <c r="C16" s="78">
        <v>10</v>
      </c>
      <c r="D16" s="78">
        <v>5</v>
      </c>
      <c r="E16" s="78"/>
      <c r="F16" s="78">
        <v>0.5</v>
      </c>
      <c r="G16" s="78"/>
      <c r="H16" s="78">
        <v>20</v>
      </c>
      <c r="I16" s="78">
        <v>30</v>
      </c>
      <c r="J16" s="78">
        <v>2</v>
      </c>
      <c r="K16" s="78"/>
      <c r="L16" s="78">
        <v>16</v>
      </c>
      <c r="M16" s="78"/>
      <c r="N16" s="78"/>
      <c r="O16" s="78"/>
      <c r="P16" s="78"/>
      <c r="Q16" s="78">
        <v>6</v>
      </c>
      <c r="R16" s="78"/>
      <c r="S16" s="78">
        <v>0.15</v>
      </c>
      <c r="T16" s="78"/>
      <c r="U16" s="78">
        <f t="shared" si="1"/>
        <v>89.65</v>
      </c>
      <c r="V16" s="78"/>
      <c r="W16" s="88">
        <v>13</v>
      </c>
    </row>
    <row r="17" spans="1:23">
      <c r="A17" s="76" t="s">
        <v>29</v>
      </c>
      <c r="B17" s="91" t="s">
        <v>42</v>
      </c>
      <c r="C17" s="78">
        <v>10</v>
      </c>
      <c r="D17" s="78">
        <v>5</v>
      </c>
      <c r="E17" s="78">
        <v>7</v>
      </c>
      <c r="F17" s="78">
        <v>1.8</v>
      </c>
      <c r="G17" s="78"/>
      <c r="H17" s="78">
        <v>20</v>
      </c>
      <c r="I17" s="78">
        <v>30</v>
      </c>
      <c r="J17" s="78">
        <v>4</v>
      </c>
      <c r="K17" s="78">
        <v>0.25</v>
      </c>
      <c r="L17" s="78">
        <v>1</v>
      </c>
      <c r="M17" s="78"/>
      <c r="N17" s="78">
        <v>3</v>
      </c>
      <c r="O17" s="78"/>
      <c r="P17" s="78"/>
      <c r="Q17" s="78">
        <v>6</v>
      </c>
      <c r="R17" s="78"/>
      <c r="S17" s="78">
        <v>1.25</v>
      </c>
      <c r="T17" s="78"/>
      <c r="U17" s="78">
        <f t="shared" si="1"/>
        <v>89.3</v>
      </c>
      <c r="V17" s="78"/>
      <c r="W17" s="88">
        <v>14</v>
      </c>
    </row>
    <row r="18" spans="1:23">
      <c r="A18" s="76" t="s">
        <v>26</v>
      </c>
      <c r="B18" s="78" t="s">
        <v>43</v>
      </c>
      <c r="C18" s="78">
        <v>10</v>
      </c>
      <c r="D18" s="78">
        <v>5</v>
      </c>
      <c r="E18" s="78">
        <v>2.5</v>
      </c>
      <c r="F18" s="78"/>
      <c r="G18" s="78"/>
      <c r="H18" s="78">
        <v>20</v>
      </c>
      <c r="I18" s="78">
        <v>30</v>
      </c>
      <c r="J18" s="78"/>
      <c r="K18" s="78"/>
      <c r="L18" s="78"/>
      <c r="M18" s="78">
        <v>15</v>
      </c>
      <c r="N18" s="78"/>
      <c r="O18" s="78"/>
      <c r="P18" s="78"/>
      <c r="Q18" s="78">
        <v>6</v>
      </c>
      <c r="R18" s="78"/>
      <c r="S18" s="78"/>
      <c r="T18" s="78"/>
      <c r="U18" s="78">
        <f t="shared" si="1"/>
        <v>88.5</v>
      </c>
      <c r="V18" s="78"/>
      <c r="W18" s="88">
        <v>15</v>
      </c>
    </row>
    <row r="19" spans="1:23">
      <c r="A19" s="76" t="s">
        <v>26</v>
      </c>
      <c r="B19" s="76" t="s">
        <v>44</v>
      </c>
      <c r="C19" s="78">
        <v>10</v>
      </c>
      <c r="D19" s="78">
        <v>5</v>
      </c>
      <c r="E19" s="78">
        <v>2.5</v>
      </c>
      <c r="F19" s="78">
        <v>0.5</v>
      </c>
      <c r="G19" s="78"/>
      <c r="H19" s="78">
        <v>20</v>
      </c>
      <c r="I19" s="78">
        <v>30</v>
      </c>
      <c r="J19" s="78"/>
      <c r="K19" s="78"/>
      <c r="L19" s="78">
        <v>12.5</v>
      </c>
      <c r="M19" s="78"/>
      <c r="N19" s="78"/>
      <c r="O19" s="78"/>
      <c r="P19" s="78"/>
      <c r="Q19" s="78">
        <v>6</v>
      </c>
      <c r="R19" s="78"/>
      <c r="S19" s="78"/>
      <c r="T19" s="78"/>
      <c r="U19" s="78">
        <f t="shared" si="1"/>
        <v>86.5</v>
      </c>
      <c r="V19" s="78"/>
      <c r="W19" s="88">
        <v>16</v>
      </c>
    </row>
    <row r="20" spans="1:23">
      <c r="A20" s="79" t="s">
        <v>29</v>
      </c>
      <c r="B20" s="91" t="s">
        <v>45</v>
      </c>
      <c r="C20" s="78">
        <v>10</v>
      </c>
      <c r="D20" s="78">
        <v>5</v>
      </c>
      <c r="E20" s="78">
        <v>4</v>
      </c>
      <c r="F20" s="78"/>
      <c r="G20" s="78"/>
      <c r="H20" s="78">
        <v>20</v>
      </c>
      <c r="I20" s="78">
        <v>30</v>
      </c>
      <c r="J20" s="78"/>
      <c r="K20" s="78"/>
      <c r="L20" s="78"/>
      <c r="M20" s="78">
        <v>8</v>
      </c>
      <c r="N20" s="78"/>
      <c r="O20" s="78">
        <v>2</v>
      </c>
      <c r="P20" s="78"/>
      <c r="Q20" s="78">
        <v>6</v>
      </c>
      <c r="R20" s="78"/>
      <c r="S20" s="78"/>
      <c r="T20" s="78"/>
      <c r="U20" s="78">
        <f t="shared" si="1"/>
        <v>85</v>
      </c>
      <c r="V20" s="78"/>
      <c r="W20" s="88">
        <v>17</v>
      </c>
    </row>
    <row r="21" spans="1:23">
      <c r="A21" s="76" t="s">
        <v>26</v>
      </c>
      <c r="B21" s="76" t="s">
        <v>46</v>
      </c>
      <c r="C21" s="78">
        <v>10</v>
      </c>
      <c r="D21" s="78">
        <v>5</v>
      </c>
      <c r="E21" s="78">
        <v>2.5</v>
      </c>
      <c r="F21" s="78"/>
      <c r="G21" s="78"/>
      <c r="H21" s="78">
        <v>20</v>
      </c>
      <c r="I21" s="78">
        <v>30</v>
      </c>
      <c r="J21" s="78">
        <v>4</v>
      </c>
      <c r="K21" s="78">
        <v>1</v>
      </c>
      <c r="L21" s="78">
        <v>5</v>
      </c>
      <c r="M21" s="78"/>
      <c r="N21" s="78"/>
      <c r="O21" s="78"/>
      <c r="P21" s="78"/>
      <c r="Q21" s="78">
        <v>6</v>
      </c>
      <c r="R21" s="78"/>
      <c r="S21" s="78">
        <v>1.15</v>
      </c>
      <c r="T21" s="78"/>
      <c r="U21" s="78">
        <f t="shared" si="1"/>
        <v>84.65</v>
      </c>
      <c r="V21" s="78"/>
      <c r="W21" s="88">
        <v>18</v>
      </c>
    </row>
    <row r="22" spans="1:23">
      <c r="A22" s="79" t="s">
        <v>29</v>
      </c>
      <c r="B22" s="91" t="s">
        <v>47</v>
      </c>
      <c r="C22" s="78">
        <v>10</v>
      </c>
      <c r="D22" s="78">
        <v>5</v>
      </c>
      <c r="E22" s="78"/>
      <c r="F22" s="78"/>
      <c r="G22" s="78"/>
      <c r="H22" s="78">
        <v>20</v>
      </c>
      <c r="I22" s="78">
        <v>30</v>
      </c>
      <c r="J22" s="78">
        <v>12</v>
      </c>
      <c r="K22" s="78"/>
      <c r="L22" s="78"/>
      <c r="M22" s="78"/>
      <c r="N22" s="78"/>
      <c r="O22" s="78"/>
      <c r="P22" s="78"/>
      <c r="Q22" s="78">
        <v>6</v>
      </c>
      <c r="R22" s="78"/>
      <c r="S22" s="78">
        <v>0.5</v>
      </c>
      <c r="T22" s="78"/>
      <c r="U22" s="78">
        <f t="shared" si="1"/>
        <v>83.5</v>
      </c>
      <c r="V22" s="78"/>
      <c r="W22" s="88">
        <v>19</v>
      </c>
    </row>
    <row r="23" spans="1:23">
      <c r="A23" s="79" t="s">
        <v>29</v>
      </c>
      <c r="B23" s="91" t="s">
        <v>48</v>
      </c>
      <c r="C23" s="78">
        <v>10</v>
      </c>
      <c r="D23" s="78">
        <v>5</v>
      </c>
      <c r="E23" s="78">
        <v>2.5</v>
      </c>
      <c r="F23" s="78"/>
      <c r="G23" s="78"/>
      <c r="H23" s="78">
        <v>20</v>
      </c>
      <c r="I23" s="78">
        <v>30</v>
      </c>
      <c r="J23" s="78">
        <v>10</v>
      </c>
      <c r="K23" s="78"/>
      <c r="L23" s="78"/>
      <c r="M23" s="78"/>
      <c r="N23" s="78"/>
      <c r="O23" s="78"/>
      <c r="P23" s="78"/>
      <c r="Q23" s="78">
        <v>6</v>
      </c>
      <c r="R23" s="78"/>
      <c r="S23" s="78"/>
      <c r="T23" s="78"/>
      <c r="U23" s="78">
        <f t="shared" si="1"/>
        <v>83.5</v>
      </c>
      <c r="V23" s="78"/>
      <c r="W23" s="88">
        <v>19</v>
      </c>
    </row>
    <row r="24" spans="1:23">
      <c r="A24" s="76" t="s">
        <v>29</v>
      </c>
      <c r="B24" s="91" t="s">
        <v>49</v>
      </c>
      <c r="C24" s="78">
        <v>10</v>
      </c>
      <c r="D24" s="78">
        <v>5</v>
      </c>
      <c r="E24" s="78">
        <v>4</v>
      </c>
      <c r="F24" s="78"/>
      <c r="G24" s="78"/>
      <c r="H24" s="78">
        <v>20</v>
      </c>
      <c r="I24" s="78">
        <v>30</v>
      </c>
      <c r="J24" s="78"/>
      <c r="K24" s="78"/>
      <c r="L24" s="78"/>
      <c r="M24" s="78">
        <v>7</v>
      </c>
      <c r="N24" s="78"/>
      <c r="O24" s="78"/>
      <c r="P24" s="78"/>
      <c r="Q24" s="78">
        <v>6</v>
      </c>
      <c r="R24" s="78"/>
      <c r="S24" s="78"/>
      <c r="T24" s="78"/>
      <c r="U24" s="78">
        <f t="shared" si="1"/>
        <v>82</v>
      </c>
      <c r="V24" s="78"/>
      <c r="W24" s="88">
        <v>21</v>
      </c>
    </row>
    <row r="25" spans="1:23">
      <c r="A25" s="79" t="s">
        <v>29</v>
      </c>
      <c r="B25" s="77" t="s">
        <v>50</v>
      </c>
      <c r="C25" s="78">
        <v>10</v>
      </c>
      <c r="D25" s="78">
        <v>5</v>
      </c>
      <c r="E25" s="78">
        <v>4</v>
      </c>
      <c r="F25" s="78"/>
      <c r="G25" s="78"/>
      <c r="H25" s="78">
        <v>20</v>
      </c>
      <c r="I25" s="78">
        <v>30</v>
      </c>
      <c r="J25" s="78"/>
      <c r="K25" s="78"/>
      <c r="L25" s="78"/>
      <c r="M25" s="78">
        <v>6</v>
      </c>
      <c r="N25" s="78"/>
      <c r="O25" s="78"/>
      <c r="P25" s="78"/>
      <c r="Q25" s="78">
        <v>6</v>
      </c>
      <c r="R25" s="78"/>
      <c r="S25" s="78"/>
      <c r="T25" s="78"/>
      <c r="U25" s="78">
        <f t="shared" si="1"/>
        <v>81</v>
      </c>
      <c r="V25" s="78"/>
      <c r="W25" s="88">
        <v>22</v>
      </c>
    </row>
    <row r="26" spans="1:23">
      <c r="A26" s="76" t="s">
        <v>29</v>
      </c>
      <c r="B26" s="91" t="s">
        <v>51</v>
      </c>
      <c r="C26" s="78">
        <v>10</v>
      </c>
      <c r="D26" s="78">
        <v>5</v>
      </c>
      <c r="E26" s="78">
        <v>5</v>
      </c>
      <c r="F26" s="78">
        <v>1.5</v>
      </c>
      <c r="G26" s="78"/>
      <c r="H26" s="78">
        <v>20</v>
      </c>
      <c r="I26" s="78">
        <v>30</v>
      </c>
      <c r="J26" s="78"/>
      <c r="K26" s="78"/>
      <c r="L26" s="78"/>
      <c r="M26" s="78"/>
      <c r="N26" s="78">
        <v>1</v>
      </c>
      <c r="O26" s="78"/>
      <c r="P26" s="78"/>
      <c r="Q26" s="78">
        <v>6</v>
      </c>
      <c r="R26" s="78"/>
      <c r="S26" s="78">
        <v>1</v>
      </c>
      <c r="T26" s="78"/>
      <c r="U26" s="78">
        <f t="shared" si="1"/>
        <v>79.5</v>
      </c>
      <c r="V26" s="78"/>
      <c r="W26" s="88">
        <v>23</v>
      </c>
    </row>
    <row r="27" spans="1:23">
      <c r="A27" s="76" t="s">
        <v>26</v>
      </c>
      <c r="B27" s="76" t="s">
        <v>52</v>
      </c>
      <c r="C27" s="78">
        <v>10</v>
      </c>
      <c r="D27" s="78">
        <v>5</v>
      </c>
      <c r="E27" s="78">
        <v>2.5</v>
      </c>
      <c r="F27" s="78">
        <v>0.3</v>
      </c>
      <c r="G27" s="78"/>
      <c r="H27" s="78">
        <v>20</v>
      </c>
      <c r="I27" s="78">
        <v>30</v>
      </c>
      <c r="J27" s="78"/>
      <c r="K27" s="78">
        <v>1</v>
      </c>
      <c r="L27" s="78"/>
      <c r="M27" s="78">
        <v>2</v>
      </c>
      <c r="N27" s="78">
        <v>2</v>
      </c>
      <c r="O27" s="78"/>
      <c r="P27" s="78"/>
      <c r="Q27" s="78">
        <v>6</v>
      </c>
      <c r="R27" s="78"/>
      <c r="S27" s="78"/>
      <c r="T27" s="78"/>
      <c r="U27" s="78">
        <f t="shared" si="1"/>
        <v>78.8</v>
      </c>
      <c r="V27" s="78"/>
      <c r="W27" s="88">
        <v>24</v>
      </c>
    </row>
    <row r="28" spans="1:23">
      <c r="A28" s="76" t="s">
        <v>26</v>
      </c>
      <c r="B28" s="76" t="s">
        <v>53</v>
      </c>
      <c r="C28" s="78">
        <v>10</v>
      </c>
      <c r="D28" s="78">
        <v>5</v>
      </c>
      <c r="E28" s="78"/>
      <c r="F28" s="78"/>
      <c r="G28" s="78"/>
      <c r="H28" s="78">
        <v>20</v>
      </c>
      <c r="I28" s="78">
        <v>30</v>
      </c>
      <c r="J28" s="78"/>
      <c r="K28" s="78">
        <v>7.5</v>
      </c>
      <c r="L28" s="78"/>
      <c r="M28" s="78"/>
      <c r="N28" s="78"/>
      <c r="O28" s="78"/>
      <c r="P28" s="78"/>
      <c r="Q28" s="78">
        <v>6</v>
      </c>
      <c r="R28" s="78"/>
      <c r="S28" s="78">
        <v>0.25</v>
      </c>
      <c r="T28" s="78"/>
      <c r="U28" s="78">
        <f t="shared" si="1"/>
        <v>78.75</v>
      </c>
      <c r="V28" s="78"/>
      <c r="W28" s="88">
        <v>25</v>
      </c>
    </row>
    <row r="29" spans="1:23">
      <c r="A29" s="76" t="s">
        <v>26</v>
      </c>
      <c r="B29" s="76" t="s">
        <v>54</v>
      </c>
      <c r="C29" s="78">
        <v>10</v>
      </c>
      <c r="D29" s="78">
        <v>5</v>
      </c>
      <c r="E29" s="78">
        <v>2.5</v>
      </c>
      <c r="F29" s="78"/>
      <c r="G29" s="78"/>
      <c r="H29" s="78">
        <v>20</v>
      </c>
      <c r="I29" s="78">
        <v>30</v>
      </c>
      <c r="J29" s="78"/>
      <c r="K29" s="78">
        <v>1</v>
      </c>
      <c r="L29" s="78"/>
      <c r="M29" s="78">
        <v>2</v>
      </c>
      <c r="N29" s="78">
        <v>2</v>
      </c>
      <c r="O29" s="78"/>
      <c r="P29" s="78"/>
      <c r="Q29" s="78">
        <v>6</v>
      </c>
      <c r="R29" s="78"/>
      <c r="S29" s="78"/>
      <c r="T29" s="78"/>
      <c r="U29" s="78">
        <f t="shared" si="1"/>
        <v>78.5</v>
      </c>
      <c r="V29" s="78"/>
      <c r="W29" s="88">
        <v>26</v>
      </c>
    </row>
    <row r="30" spans="1:23">
      <c r="A30" s="79" t="s">
        <v>29</v>
      </c>
      <c r="B30" s="91" t="s">
        <v>55</v>
      </c>
      <c r="C30" s="78">
        <v>10</v>
      </c>
      <c r="D30" s="78">
        <v>5</v>
      </c>
      <c r="E30" s="78"/>
      <c r="F30" s="78"/>
      <c r="G30" s="78"/>
      <c r="H30" s="78">
        <v>20</v>
      </c>
      <c r="I30" s="78">
        <v>30</v>
      </c>
      <c r="J30" s="78">
        <v>4</v>
      </c>
      <c r="K30" s="78"/>
      <c r="L30" s="78"/>
      <c r="M30" s="78">
        <v>2</v>
      </c>
      <c r="N30" s="78">
        <v>1</v>
      </c>
      <c r="O30" s="78"/>
      <c r="P30" s="78"/>
      <c r="Q30" s="78">
        <v>6</v>
      </c>
      <c r="R30" s="78"/>
      <c r="S30" s="78"/>
      <c r="T30" s="78"/>
      <c r="U30" s="78">
        <f t="shared" si="1"/>
        <v>78</v>
      </c>
      <c r="V30" s="78"/>
      <c r="W30" s="88">
        <v>27</v>
      </c>
    </row>
    <row r="31" spans="1:23">
      <c r="A31" s="76" t="s">
        <v>26</v>
      </c>
      <c r="B31" s="76" t="s">
        <v>56</v>
      </c>
      <c r="C31" s="78">
        <v>10</v>
      </c>
      <c r="D31" s="78">
        <v>5</v>
      </c>
      <c r="E31" s="78">
        <v>2.5</v>
      </c>
      <c r="F31" s="78"/>
      <c r="G31" s="78"/>
      <c r="H31" s="78">
        <v>20</v>
      </c>
      <c r="I31" s="78">
        <v>30</v>
      </c>
      <c r="J31" s="78">
        <v>2</v>
      </c>
      <c r="K31" s="78"/>
      <c r="L31" s="78"/>
      <c r="M31" s="78"/>
      <c r="N31" s="78"/>
      <c r="O31" s="78"/>
      <c r="P31" s="78"/>
      <c r="Q31" s="78">
        <v>6</v>
      </c>
      <c r="R31" s="78"/>
      <c r="S31" s="78">
        <v>0.15</v>
      </c>
      <c r="T31" s="78"/>
      <c r="U31" s="78">
        <f t="shared" si="1"/>
        <v>75.65</v>
      </c>
      <c r="V31" s="78"/>
      <c r="W31" s="88">
        <v>28</v>
      </c>
    </row>
    <row r="32" spans="1:23">
      <c r="A32" s="76" t="s">
        <v>26</v>
      </c>
      <c r="B32" s="79" t="s">
        <v>57</v>
      </c>
      <c r="C32" s="78">
        <v>10</v>
      </c>
      <c r="D32" s="78">
        <v>5</v>
      </c>
      <c r="E32" s="78">
        <v>4</v>
      </c>
      <c r="F32" s="78">
        <v>0.3</v>
      </c>
      <c r="G32" s="78"/>
      <c r="H32" s="78">
        <v>20</v>
      </c>
      <c r="I32" s="78">
        <v>30</v>
      </c>
      <c r="J32" s="78"/>
      <c r="K32" s="78"/>
      <c r="L32" s="78"/>
      <c r="M32" s="78"/>
      <c r="N32" s="78"/>
      <c r="O32" s="78"/>
      <c r="P32" s="78"/>
      <c r="Q32" s="78">
        <v>6</v>
      </c>
      <c r="R32" s="78"/>
      <c r="S32" s="78">
        <v>0.25</v>
      </c>
      <c r="T32" s="78"/>
      <c r="U32" s="78">
        <f t="shared" si="1"/>
        <v>75.55</v>
      </c>
      <c r="V32" s="78"/>
      <c r="W32" s="88">
        <v>29</v>
      </c>
    </row>
    <row r="33" spans="1:23">
      <c r="A33" s="76" t="s">
        <v>29</v>
      </c>
      <c r="B33" s="91" t="s">
        <v>58</v>
      </c>
      <c r="C33" s="78">
        <v>10</v>
      </c>
      <c r="D33" s="78">
        <v>5</v>
      </c>
      <c r="E33" s="78">
        <v>2.5</v>
      </c>
      <c r="F33" s="78"/>
      <c r="G33" s="78"/>
      <c r="H33" s="78">
        <v>20</v>
      </c>
      <c r="I33" s="78">
        <v>30</v>
      </c>
      <c r="J33" s="78"/>
      <c r="K33" s="78"/>
      <c r="L33" s="78"/>
      <c r="M33" s="78">
        <v>2</v>
      </c>
      <c r="N33" s="78"/>
      <c r="O33" s="78"/>
      <c r="P33" s="78"/>
      <c r="Q33" s="78">
        <v>6</v>
      </c>
      <c r="R33" s="78"/>
      <c r="S33" s="78"/>
      <c r="T33" s="78"/>
      <c r="U33" s="78">
        <f t="shared" si="1"/>
        <v>75.5</v>
      </c>
      <c r="V33" s="78"/>
      <c r="W33" s="88">
        <v>30</v>
      </c>
    </row>
    <row r="34" spans="1:23">
      <c r="A34" s="79" t="s">
        <v>29</v>
      </c>
      <c r="B34" s="91" t="s">
        <v>59</v>
      </c>
      <c r="C34" s="78">
        <v>10</v>
      </c>
      <c r="D34" s="78">
        <v>5</v>
      </c>
      <c r="E34" s="78">
        <v>4</v>
      </c>
      <c r="F34" s="78"/>
      <c r="G34" s="78"/>
      <c r="H34" s="78">
        <v>20</v>
      </c>
      <c r="I34" s="78">
        <v>30</v>
      </c>
      <c r="J34" s="78"/>
      <c r="K34" s="78"/>
      <c r="L34" s="78"/>
      <c r="M34" s="78"/>
      <c r="N34" s="78"/>
      <c r="O34" s="78"/>
      <c r="P34" s="78"/>
      <c r="Q34" s="78">
        <v>6</v>
      </c>
      <c r="R34" s="78"/>
      <c r="S34" s="78">
        <v>0.15</v>
      </c>
      <c r="T34" s="78"/>
      <c r="U34" s="78">
        <f t="shared" si="1"/>
        <v>75.15</v>
      </c>
      <c r="V34" s="78"/>
      <c r="W34" s="88">
        <v>31</v>
      </c>
    </row>
    <row r="35" spans="1:23">
      <c r="A35" s="79" t="s">
        <v>29</v>
      </c>
      <c r="B35" s="91" t="s">
        <v>60</v>
      </c>
      <c r="C35" s="78">
        <v>10</v>
      </c>
      <c r="D35" s="78">
        <v>5</v>
      </c>
      <c r="E35" s="78">
        <v>4</v>
      </c>
      <c r="F35" s="78"/>
      <c r="G35" s="78"/>
      <c r="H35" s="78">
        <v>20</v>
      </c>
      <c r="I35" s="78">
        <v>30</v>
      </c>
      <c r="J35" s="78"/>
      <c r="K35" s="78"/>
      <c r="L35" s="78"/>
      <c r="M35" s="78"/>
      <c r="N35" s="78"/>
      <c r="O35" s="78"/>
      <c r="P35" s="78"/>
      <c r="Q35" s="78">
        <v>6</v>
      </c>
      <c r="R35" s="78"/>
      <c r="S35" s="78"/>
      <c r="T35" s="78"/>
      <c r="U35" s="78">
        <f t="shared" si="1"/>
        <v>75</v>
      </c>
      <c r="V35" s="78"/>
      <c r="W35" s="88">
        <v>32</v>
      </c>
    </row>
    <row r="36" spans="1:23">
      <c r="A36" s="76" t="s">
        <v>29</v>
      </c>
      <c r="B36" s="91" t="s">
        <v>61</v>
      </c>
      <c r="C36" s="78">
        <v>10</v>
      </c>
      <c r="D36" s="78">
        <v>5</v>
      </c>
      <c r="E36" s="78">
        <v>4</v>
      </c>
      <c r="F36" s="78"/>
      <c r="G36" s="78"/>
      <c r="H36" s="78">
        <v>20</v>
      </c>
      <c r="I36" s="78">
        <v>30</v>
      </c>
      <c r="J36" s="78"/>
      <c r="K36" s="78"/>
      <c r="L36" s="78"/>
      <c r="M36" s="78"/>
      <c r="N36" s="78"/>
      <c r="O36" s="78"/>
      <c r="P36" s="78"/>
      <c r="Q36" s="78">
        <v>6</v>
      </c>
      <c r="R36" s="78"/>
      <c r="S36" s="78"/>
      <c r="T36" s="78"/>
      <c r="U36" s="78">
        <f t="shared" si="1"/>
        <v>75</v>
      </c>
      <c r="V36" s="78"/>
      <c r="W36" s="88">
        <v>33</v>
      </c>
    </row>
    <row r="37" spans="1:23">
      <c r="A37" s="76" t="s">
        <v>26</v>
      </c>
      <c r="B37" s="78" t="s">
        <v>62</v>
      </c>
      <c r="C37" s="78">
        <v>10</v>
      </c>
      <c r="D37" s="78">
        <v>5</v>
      </c>
      <c r="E37" s="78">
        <v>4</v>
      </c>
      <c r="F37" s="78"/>
      <c r="G37" s="78"/>
      <c r="H37" s="78">
        <v>20</v>
      </c>
      <c r="I37" s="78">
        <v>30</v>
      </c>
      <c r="J37" s="78"/>
      <c r="K37" s="78"/>
      <c r="L37" s="78"/>
      <c r="M37" s="78"/>
      <c r="N37" s="78"/>
      <c r="O37" s="78"/>
      <c r="P37" s="78"/>
      <c r="Q37" s="78">
        <v>6</v>
      </c>
      <c r="R37" s="78"/>
      <c r="S37" s="78"/>
      <c r="T37" s="78"/>
      <c r="U37" s="78">
        <f t="shared" si="1"/>
        <v>75</v>
      </c>
      <c r="V37" s="78"/>
      <c r="W37" s="88">
        <v>34</v>
      </c>
    </row>
    <row r="38" spans="1:23">
      <c r="A38" s="76" t="s">
        <v>26</v>
      </c>
      <c r="B38" s="76" t="s">
        <v>63</v>
      </c>
      <c r="C38" s="78">
        <v>10</v>
      </c>
      <c r="D38" s="78">
        <v>5</v>
      </c>
      <c r="E38" s="78">
        <v>2.5</v>
      </c>
      <c r="F38" s="78">
        <v>0.5</v>
      </c>
      <c r="G38" s="78"/>
      <c r="H38" s="78">
        <v>20</v>
      </c>
      <c r="I38" s="78">
        <v>30</v>
      </c>
      <c r="J38" s="78"/>
      <c r="K38" s="78"/>
      <c r="L38" s="78"/>
      <c r="M38" s="78"/>
      <c r="N38" s="78"/>
      <c r="O38" s="78"/>
      <c r="P38" s="78"/>
      <c r="Q38" s="78">
        <v>6</v>
      </c>
      <c r="R38" s="78"/>
      <c r="S38" s="78">
        <v>0.25</v>
      </c>
      <c r="T38" s="78"/>
      <c r="U38" s="78">
        <f t="shared" si="1"/>
        <v>74.25</v>
      </c>
      <c r="V38" s="78"/>
      <c r="W38" s="88">
        <v>35</v>
      </c>
    </row>
    <row r="39" spans="1:23">
      <c r="A39" s="79" t="s">
        <v>33</v>
      </c>
      <c r="B39" s="80" t="s">
        <v>64</v>
      </c>
      <c r="C39" s="78">
        <v>10</v>
      </c>
      <c r="D39" s="78">
        <v>5</v>
      </c>
      <c r="E39" s="78">
        <v>2.5</v>
      </c>
      <c r="F39" s="78"/>
      <c r="G39" s="78"/>
      <c r="H39" s="78">
        <v>20</v>
      </c>
      <c r="I39" s="78">
        <v>30</v>
      </c>
      <c r="J39" s="78"/>
      <c r="K39" s="78"/>
      <c r="L39" s="78">
        <v>0.5</v>
      </c>
      <c r="M39" s="78"/>
      <c r="N39" s="78"/>
      <c r="O39" s="78"/>
      <c r="P39" s="78"/>
      <c r="Q39" s="78">
        <v>6</v>
      </c>
      <c r="R39" s="78"/>
      <c r="S39" s="78">
        <v>0.15</v>
      </c>
      <c r="T39" s="78"/>
      <c r="U39" s="78">
        <v>74.15</v>
      </c>
      <c r="V39" s="78"/>
      <c r="W39" s="88">
        <v>36</v>
      </c>
    </row>
    <row r="40" spans="1:23">
      <c r="A40" s="76" t="s">
        <v>26</v>
      </c>
      <c r="B40" s="76" t="s">
        <v>65</v>
      </c>
      <c r="C40" s="78">
        <v>10</v>
      </c>
      <c r="D40" s="78">
        <v>5</v>
      </c>
      <c r="E40" s="78">
        <v>3</v>
      </c>
      <c r="F40" s="78"/>
      <c r="G40" s="78"/>
      <c r="H40" s="78">
        <v>20</v>
      </c>
      <c r="I40" s="78">
        <v>30</v>
      </c>
      <c r="J40" s="78"/>
      <c r="K40" s="78"/>
      <c r="L40" s="78"/>
      <c r="M40" s="78"/>
      <c r="N40" s="78"/>
      <c r="O40" s="78"/>
      <c r="P40" s="78"/>
      <c r="Q40" s="78">
        <v>6</v>
      </c>
      <c r="R40" s="78"/>
      <c r="S40" s="78"/>
      <c r="T40" s="78"/>
      <c r="U40" s="78">
        <f t="shared" ref="U40:U65" si="2">SUM(C40:T40)</f>
        <v>74</v>
      </c>
      <c r="V40" s="78"/>
      <c r="W40" s="88">
        <v>37</v>
      </c>
    </row>
    <row r="41" spans="1:23">
      <c r="A41" s="76" t="s">
        <v>29</v>
      </c>
      <c r="B41" s="91" t="s">
        <v>66</v>
      </c>
      <c r="C41" s="78">
        <v>10</v>
      </c>
      <c r="D41" s="78">
        <v>5</v>
      </c>
      <c r="E41" s="78">
        <v>2.5</v>
      </c>
      <c r="F41" s="78"/>
      <c r="G41" s="78"/>
      <c r="H41" s="78">
        <v>20</v>
      </c>
      <c r="I41" s="78">
        <v>30</v>
      </c>
      <c r="J41" s="78"/>
      <c r="K41" s="78"/>
      <c r="L41" s="78"/>
      <c r="M41" s="78"/>
      <c r="N41" s="78"/>
      <c r="O41" s="78"/>
      <c r="P41" s="78"/>
      <c r="Q41" s="78">
        <v>6</v>
      </c>
      <c r="R41" s="78"/>
      <c r="S41" s="78"/>
      <c r="T41" s="78"/>
      <c r="U41" s="78">
        <f t="shared" si="2"/>
        <v>73.5</v>
      </c>
      <c r="V41" s="78"/>
      <c r="W41" s="88">
        <v>38</v>
      </c>
    </row>
    <row r="42" spans="1:23">
      <c r="A42" s="76" t="s">
        <v>29</v>
      </c>
      <c r="B42" s="78" t="s">
        <v>67</v>
      </c>
      <c r="C42" s="78">
        <v>10</v>
      </c>
      <c r="D42" s="78">
        <v>5</v>
      </c>
      <c r="E42" s="78">
        <v>2.5</v>
      </c>
      <c r="F42" s="78"/>
      <c r="G42" s="78"/>
      <c r="H42" s="78">
        <v>20</v>
      </c>
      <c r="I42" s="78">
        <v>30</v>
      </c>
      <c r="J42" s="78"/>
      <c r="K42" s="78"/>
      <c r="L42" s="78"/>
      <c r="M42" s="78"/>
      <c r="N42" s="78"/>
      <c r="O42" s="78"/>
      <c r="P42" s="78"/>
      <c r="Q42" s="78">
        <v>6</v>
      </c>
      <c r="R42" s="78"/>
      <c r="S42" s="78"/>
      <c r="T42" s="78"/>
      <c r="U42" s="78">
        <f t="shared" si="2"/>
        <v>73.5</v>
      </c>
      <c r="V42" s="78"/>
      <c r="W42" s="88">
        <v>39</v>
      </c>
    </row>
    <row r="43" spans="1:23">
      <c r="A43" s="76" t="s">
        <v>26</v>
      </c>
      <c r="B43" s="76" t="s">
        <v>68</v>
      </c>
      <c r="C43" s="78">
        <v>10</v>
      </c>
      <c r="D43" s="78">
        <v>5</v>
      </c>
      <c r="E43" s="78"/>
      <c r="F43" s="78">
        <v>0.3</v>
      </c>
      <c r="G43" s="78"/>
      <c r="H43" s="78">
        <v>20</v>
      </c>
      <c r="I43" s="78">
        <v>30</v>
      </c>
      <c r="J43" s="78"/>
      <c r="K43" s="78"/>
      <c r="L43" s="78"/>
      <c r="M43" s="78"/>
      <c r="N43" s="78"/>
      <c r="O43" s="78">
        <v>2</v>
      </c>
      <c r="P43" s="78"/>
      <c r="Q43" s="78">
        <v>6</v>
      </c>
      <c r="R43" s="78"/>
      <c r="S43" s="78"/>
      <c r="T43" s="78"/>
      <c r="U43" s="78">
        <f t="shared" si="2"/>
        <v>73.3</v>
      </c>
      <c r="V43" s="78"/>
      <c r="W43" s="88">
        <v>40</v>
      </c>
    </row>
    <row r="44" spans="1:23">
      <c r="A44" s="76" t="s">
        <v>29</v>
      </c>
      <c r="B44" s="91" t="s">
        <v>69</v>
      </c>
      <c r="C44" s="78">
        <v>10</v>
      </c>
      <c r="D44" s="78">
        <v>5</v>
      </c>
      <c r="E44" s="78"/>
      <c r="F44" s="78"/>
      <c r="G44" s="78"/>
      <c r="H44" s="78">
        <v>20</v>
      </c>
      <c r="I44" s="78">
        <v>30</v>
      </c>
      <c r="J44" s="78">
        <v>2</v>
      </c>
      <c r="K44" s="78"/>
      <c r="L44" s="78"/>
      <c r="M44" s="78"/>
      <c r="N44" s="78"/>
      <c r="O44" s="78"/>
      <c r="P44" s="78"/>
      <c r="Q44" s="78">
        <v>6</v>
      </c>
      <c r="R44" s="78"/>
      <c r="S44" s="78"/>
      <c r="T44" s="78"/>
      <c r="U44" s="78">
        <f t="shared" si="2"/>
        <v>73</v>
      </c>
      <c r="V44" s="78"/>
      <c r="W44" s="88">
        <v>41</v>
      </c>
    </row>
    <row r="45" spans="1:23">
      <c r="A45" s="76" t="s">
        <v>26</v>
      </c>
      <c r="B45" s="76" t="s">
        <v>70</v>
      </c>
      <c r="C45" s="78">
        <v>10</v>
      </c>
      <c r="D45" s="78">
        <v>5</v>
      </c>
      <c r="E45" s="78"/>
      <c r="F45" s="78"/>
      <c r="G45" s="78"/>
      <c r="H45" s="78">
        <v>20</v>
      </c>
      <c r="I45" s="78">
        <v>30</v>
      </c>
      <c r="J45" s="78"/>
      <c r="K45" s="78"/>
      <c r="L45" s="78"/>
      <c r="M45" s="78"/>
      <c r="N45" s="78"/>
      <c r="O45" s="78"/>
      <c r="P45" s="78"/>
      <c r="Q45" s="78">
        <v>6</v>
      </c>
      <c r="R45" s="78"/>
      <c r="S45" s="78">
        <v>0.5</v>
      </c>
      <c r="T45" s="78"/>
      <c r="U45" s="78">
        <f t="shared" si="2"/>
        <v>71.5</v>
      </c>
      <c r="V45" s="78"/>
      <c r="W45" s="88">
        <v>42</v>
      </c>
    </row>
    <row r="46" spans="1:23">
      <c r="A46" s="76" t="s">
        <v>26</v>
      </c>
      <c r="B46" s="76" t="s">
        <v>71</v>
      </c>
      <c r="C46" s="78">
        <v>10</v>
      </c>
      <c r="D46" s="78">
        <v>5</v>
      </c>
      <c r="E46" s="78"/>
      <c r="F46" s="78"/>
      <c r="G46" s="78"/>
      <c r="H46" s="78">
        <v>20</v>
      </c>
      <c r="I46" s="78">
        <v>30</v>
      </c>
      <c r="J46" s="78"/>
      <c r="K46" s="78"/>
      <c r="L46" s="78"/>
      <c r="M46" s="78"/>
      <c r="N46" s="78"/>
      <c r="O46" s="78"/>
      <c r="P46" s="78"/>
      <c r="Q46" s="78">
        <v>6</v>
      </c>
      <c r="R46" s="78"/>
      <c r="S46" s="78">
        <v>0.5</v>
      </c>
      <c r="T46" s="78"/>
      <c r="U46" s="78">
        <f t="shared" si="2"/>
        <v>71.5</v>
      </c>
      <c r="V46" s="78"/>
      <c r="W46" s="88">
        <v>43</v>
      </c>
    </row>
    <row r="47" spans="1:23">
      <c r="A47" s="76" t="s">
        <v>26</v>
      </c>
      <c r="B47" s="76" t="s">
        <v>72</v>
      </c>
      <c r="C47" s="78">
        <v>10</v>
      </c>
      <c r="D47" s="78">
        <v>5</v>
      </c>
      <c r="E47" s="78"/>
      <c r="F47" s="78"/>
      <c r="G47" s="78"/>
      <c r="H47" s="78">
        <v>20</v>
      </c>
      <c r="I47" s="78">
        <v>30</v>
      </c>
      <c r="J47" s="78"/>
      <c r="K47" s="78"/>
      <c r="L47" s="78"/>
      <c r="M47" s="78"/>
      <c r="N47" s="78"/>
      <c r="O47" s="78"/>
      <c r="P47" s="78"/>
      <c r="Q47" s="78">
        <v>6</v>
      </c>
      <c r="R47" s="78"/>
      <c r="S47" s="78">
        <v>0.15</v>
      </c>
      <c r="T47" s="78"/>
      <c r="U47" s="78">
        <f t="shared" si="2"/>
        <v>71.15</v>
      </c>
      <c r="V47" s="78"/>
      <c r="W47" s="88">
        <v>44</v>
      </c>
    </row>
    <row r="48" spans="1:23">
      <c r="A48" s="79" t="s">
        <v>29</v>
      </c>
      <c r="B48" s="91" t="s">
        <v>73</v>
      </c>
      <c r="C48" s="78">
        <v>10</v>
      </c>
      <c r="D48" s="78">
        <v>5</v>
      </c>
      <c r="E48" s="78"/>
      <c r="F48" s="78"/>
      <c r="G48" s="78"/>
      <c r="H48" s="78">
        <v>20</v>
      </c>
      <c r="I48" s="78">
        <v>30</v>
      </c>
      <c r="J48" s="78"/>
      <c r="K48" s="78"/>
      <c r="L48" s="78"/>
      <c r="M48" s="78"/>
      <c r="N48" s="78"/>
      <c r="O48" s="78"/>
      <c r="P48" s="78"/>
      <c r="Q48" s="78">
        <v>6</v>
      </c>
      <c r="R48" s="78"/>
      <c r="S48" s="78"/>
      <c r="T48" s="78"/>
      <c r="U48" s="78">
        <f t="shared" si="2"/>
        <v>71</v>
      </c>
      <c r="V48" s="78"/>
      <c r="W48" s="88">
        <v>45</v>
      </c>
    </row>
    <row r="49" spans="1:23">
      <c r="A49" s="76" t="s">
        <v>29</v>
      </c>
      <c r="B49" s="91" t="s">
        <v>74</v>
      </c>
      <c r="C49" s="78">
        <v>10</v>
      </c>
      <c r="D49" s="78">
        <v>5</v>
      </c>
      <c r="E49" s="78"/>
      <c r="F49" s="78"/>
      <c r="G49" s="78"/>
      <c r="H49" s="78">
        <v>20</v>
      </c>
      <c r="I49" s="78">
        <v>30</v>
      </c>
      <c r="J49" s="78"/>
      <c r="K49" s="78"/>
      <c r="L49" s="78"/>
      <c r="M49" s="78"/>
      <c r="N49" s="78"/>
      <c r="O49" s="78"/>
      <c r="P49" s="78"/>
      <c r="Q49" s="78">
        <v>6</v>
      </c>
      <c r="R49" s="78"/>
      <c r="S49" s="78"/>
      <c r="T49" s="78"/>
      <c r="U49" s="78">
        <f t="shared" si="2"/>
        <v>71</v>
      </c>
      <c r="V49" s="78"/>
      <c r="W49" s="88">
        <v>46</v>
      </c>
    </row>
    <row r="50" spans="1:23">
      <c r="A50" s="76" t="s">
        <v>29</v>
      </c>
      <c r="B50" s="91" t="s">
        <v>75</v>
      </c>
      <c r="C50" s="78">
        <v>10</v>
      </c>
      <c r="D50" s="78">
        <v>5</v>
      </c>
      <c r="E50" s="78"/>
      <c r="F50" s="78"/>
      <c r="G50" s="78"/>
      <c r="H50" s="78">
        <v>20</v>
      </c>
      <c r="I50" s="78">
        <v>30</v>
      </c>
      <c r="J50" s="78"/>
      <c r="K50" s="78"/>
      <c r="L50" s="78"/>
      <c r="M50" s="78"/>
      <c r="N50" s="78"/>
      <c r="O50" s="78"/>
      <c r="P50" s="78"/>
      <c r="Q50" s="78">
        <v>6</v>
      </c>
      <c r="R50" s="78"/>
      <c r="S50" s="78"/>
      <c r="T50" s="78"/>
      <c r="U50" s="78">
        <f t="shared" si="2"/>
        <v>71</v>
      </c>
      <c r="V50" s="78"/>
      <c r="W50" s="88">
        <v>47</v>
      </c>
    </row>
    <row r="51" spans="1:23">
      <c r="A51" s="79" t="s">
        <v>29</v>
      </c>
      <c r="B51" s="78" t="s">
        <v>76</v>
      </c>
      <c r="C51" s="78">
        <v>10</v>
      </c>
      <c r="D51" s="78">
        <v>5</v>
      </c>
      <c r="E51" s="78"/>
      <c r="F51" s="78"/>
      <c r="G51" s="78"/>
      <c r="H51" s="78">
        <v>20</v>
      </c>
      <c r="I51" s="78">
        <v>30</v>
      </c>
      <c r="J51" s="78"/>
      <c r="K51" s="78"/>
      <c r="L51" s="78"/>
      <c r="M51" s="78"/>
      <c r="N51" s="78"/>
      <c r="O51" s="78"/>
      <c r="P51" s="78"/>
      <c r="Q51" s="78">
        <v>6</v>
      </c>
      <c r="R51" s="78"/>
      <c r="S51" s="78"/>
      <c r="T51" s="78"/>
      <c r="U51" s="78">
        <f t="shared" si="2"/>
        <v>71</v>
      </c>
      <c r="V51" s="78"/>
      <c r="W51" s="88">
        <v>48</v>
      </c>
    </row>
    <row r="52" spans="1:23">
      <c r="A52" s="76" t="s">
        <v>29</v>
      </c>
      <c r="B52" s="77" t="s">
        <v>77</v>
      </c>
      <c r="C52" s="78">
        <v>10</v>
      </c>
      <c r="D52" s="78">
        <v>5</v>
      </c>
      <c r="E52" s="78"/>
      <c r="F52" s="78"/>
      <c r="G52" s="78"/>
      <c r="H52" s="78">
        <v>20</v>
      </c>
      <c r="I52" s="78">
        <v>30</v>
      </c>
      <c r="J52" s="78"/>
      <c r="K52" s="78"/>
      <c r="L52" s="78"/>
      <c r="M52" s="78"/>
      <c r="N52" s="78"/>
      <c r="O52" s="78"/>
      <c r="P52" s="78"/>
      <c r="Q52" s="78">
        <v>6</v>
      </c>
      <c r="R52" s="78"/>
      <c r="S52" s="78"/>
      <c r="T52" s="78"/>
      <c r="U52" s="78">
        <f t="shared" si="2"/>
        <v>71</v>
      </c>
      <c r="V52" s="78"/>
      <c r="W52" s="88">
        <v>49</v>
      </c>
    </row>
    <row r="53" spans="1:23">
      <c r="A53" s="79" t="s">
        <v>29</v>
      </c>
      <c r="B53" s="91" t="s">
        <v>78</v>
      </c>
      <c r="C53" s="78">
        <v>10</v>
      </c>
      <c r="D53" s="78">
        <v>5</v>
      </c>
      <c r="E53" s="78"/>
      <c r="F53" s="78"/>
      <c r="G53" s="78"/>
      <c r="H53" s="78">
        <v>20</v>
      </c>
      <c r="I53" s="78">
        <v>30</v>
      </c>
      <c r="J53" s="78"/>
      <c r="K53" s="78"/>
      <c r="L53" s="78"/>
      <c r="M53" s="78"/>
      <c r="N53" s="78"/>
      <c r="O53" s="78"/>
      <c r="P53" s="78"/>
      <c r="Q53" s="78">
        <v>6</v>
      </c>
      <c r="R53" s="78"/>
      <c r="S53" s="78"/>
      <c r="T53" s="78"/>
      <c r="U53" s="78">
        <f t="shared" si="2"/>
        <v>71</v>
      </c>
      <c r="V53" s="78"/>
      <c r="W53" s="88">
        <v>50</v>
      </c>
    </row>
    <row r="54" spans="1:23">
      <c r="A54" s="76" t="s">
        <v>29</v>
      </c>
      <c r="B54" s="91" t="s">
        <v>79</v>
      </c>
      <c r="C54" s="78">
        <v>10</v>
      </c>
      <c r="D54" s="78">
        <v>5</v>
      </c>
      <c r="E54" s="78"/>
      <c r="F54" s="78"/>
      <c r="G54" s="78"/>
      <c r="H54" s="78">
        <v>20</v>
      </c>
      <c r="I54" s="78">
        <v>30</v>
      </c>
      <c r="J54" s="78"/>
      <c r="K54" s="78"/>
      <c r="L54" s="78"/>
      <c r="M54" s="78"/>
      <c r="N54" s="78"/>
      <c r="O54" s="78"/>
      <c r="P54" s="78"/>
      <c r="Q54" s="78">
        <v>6</v>
      </c>
      <c r="R54" s="78"/>
      <c r="S54" s="78"/>
      <c r="T54" s="78"/>
      <c r="U54" s="78">
        <f t="shared" si="2"/>
        <v>71</v>
      </c>
      <c r="V54" s="78"/>
      <c r="W54" s="88">
        <v>51</v>
      </c>
    </row>
    <row r="55" spans="1:23">
      <c r="A55" s="76" t="s">
        <v>29</v>
      </c>
      <c r="B55" s="91" t="s">
        <v>80</v>
      </c>
      <c r="C55" s="78">
        <v>10</v>
      </c>
      <c r="D55" s="78">
        <v>5</v>
      </c>
      <c r="E55" s="78"/>
      <c r="F55" s="78"/>
      <c r="G55" s="78"/>
      <c r="H55" s="78">
        <v>20</v>
      </c>
      <c r="I55" s="78">
        <v>30</v>
      </c>
      <c r="J55" s="78"/>
      <c r="K55" s="78"/>
      <c r="L55" s="78"/>
      <c r="M55" s="78"/>
      <c r="N55" s="78"/>
      <c r="O55" s="78"/>
      <c r="P55" s="78"/>
      <c r="Q55" s="78">
        <v>6</v>
      </c>
      <c r="R55" s="78"/>
      <c r="S55" s="78"/>
      <c r="T55" s="78"/>
      <c r="U55" s="78">
        <f t="shared" si="2"/>
        <v>71</v>
      </c>
      <c r="V55" s="78"/>
      <c r="W55" s="88">
        <v>52</v>
      </c>
    </row>
    <row r="56" spans="1:23">
      <c r="A56" s="76" t="s">
        <v>26</v>
      </c>
      <c r="B56" s="78" t="s">
        <v>81</v>
      </c>
      <c r="C56" s="78">
        <v>10</v>
      </c>
      <c r="D56" s="78">
        <v>5</v>
      </c>
      <c r="E56" s="78"/>
      <c r="F56" s="78"/>
      <c r="G56" s="78"/>
      <c r="H56" s="78">
        <v>20</v>
      </c>
      <c r="I56" s="78">
        <v>30</v>
      </c>
      <c r="J56" s="78"/>
      <c r="K56" s="78"/>
      <c r="L56" s="78"/>
      <c r="M56" s="78"/>
      <c r="N56" s="78"/>
      <c r="O56" s="78"/>
      <c r="P56" s="78"/>
      <c r="Q56" s="78">
        <v>6</v>
      </c>
      <c r="R56" s="78"/>
      <c r="S56" s="78"/>
      <c r="T56" s="78"/>
      <c r="U56" s="78">
        <f t="shared" si="2"/>
        <v>71</v>
      </c>
      <c r="V56" s="78"/>
      <c r="W56" s="88">
        <v>53</v>
      </c>
    </row>
    <row r="57" spans="1:23">
      <c r="A57" s="76" t="s">
        <v>26</v>
      </c>
      <c r="B57" s="76" t="s">
        <v>82</v>
      </c>
      <c r="C57" s="78">
        <v>10</v>
      </c>
      <c r="D57" s="78">
        <v>5</v>
      </c>
      <c r="E57" s="78"/>
      <c r="F57" s="78"/>
      <c r="G57" s="78"/>
      <c r="H57" s="78">
        <v>20</v>
      </c>
      <c r="I57" s="78">
        <v>30</v>
      </c>
      <c r="J57" s="78"/>
      <c r="K57" s="78"/>
      <c r="L57" s="78"/>
      <c r="M57" s="78"/>
      <c r="N57" s="78"/>
      <c r="O57" s="78"/>
      <c r="P57" s="78"/>
      <c r="Q57" s="78">
        <v>6</v>
      </c>
      <c r="R57" s="78"/>
      <c r="S57" s="78"/>
      <c r="T57" s="78"/>
      <c r="U57" s="78">
        <f t="shared" si="2"/>
        <v>71</v>
      </c>
      <c r="V57" s="78"/>
      <c r="W57" s="88">
        <v>54</v>
      </c>
    </row>
    <row r="58" spans="1:23">
      <c r="A58" s="76" t="s">
        <v>26</v>
      </c>
      <c r="B58" s="76" t="s">
        <v>83</v>
      </c>
      <c r="C58" s="78">
        <v>10</v>
      </c>
      <c r="D58" s="78">
        <v>5</v>
      </c>
      <c r="E58" s="78"/>
      <c r="F58" s="78"/>
      <c r="G58" s="78"/>
      <c r="H58" s="78">
        <v>20</v>
      </c>
      <c r="I58" s="78">
        <v>30</v>
      </c>
      <c r="J58" s="78"/>
      <c r="K58" s="78"/>
      <c r="L58" s="78"/>
      <c r="M58" s="78"/>
      <c r="N58" s="78"/>
      <c r="O58" s="78"/>
      <c r="P58" s="78"/>
      <c r="Q58" s="78">
        <v>6</v>
      </c>
      <c r="R58" s="78"/>
      <c r="S58" s="78"/>
      <c r="T58" s="78"/>
      <c r="U58" s="78">
        <f t="shared" si="2"/>
        <v>71</v>
      </c>
      <c r="V58" s="78"/>
      <c r="W58" s="88">
        <v>55</v>
      </c>
    </row>
    <row r="59" spans="1:23">
      <c r="A59" s="76" t="s">
        <v>26</v>
      </c>
      <c r="B59" s="76" t="s">
        <v>84</v>
      </c>
      <c r="C59" s="78">
        <v>10</v>
      </c>
      <c r="D59" s="78">
        <v>5</v>
      </c>
      <c r="E59" s="78"/>
      <c r="F59" s="78"/>
      <c r="G59" s="78"/>
      <c r="H59" s="78">
        <v>20</v>
      </c>
      <c r="I59" s="78">
        <v>30</v>
      </c>
      <c r="J59" s="78"/>
      <c r="K59" s="78"/>
      <c r="L59" s="78"/>
      <c r="M59" s="78"/>
      <c r="N59" s="78"/>
      <c r="O59" s="78"/>
      <c r="P59" s="78"/>
      <c r="Q59" s="78">
        <v>6</v>
      </c>
      <c r="R59" s="78"/>
      <c r="S59" s="78"/>
      <c r="T59" s="78"/>
      <c r="U59" s="78">
        <f t="shared" si="2"/>
        <v>71</v>
      </c>
      <c r="V59" s="78"/>
      <c r="W59" s="88">
        <v>56</v>
      </c>
    </row>
    <row r="60" spans="1:23">
      <c r="A60" s="76" t="s">
        <v>26</v>
      </c>
      <c r="B60" s="76" t="s">
        <v>85</v>
      </c>
      <c r="C60" s="78">
        <v>10</v>
      </c>
      <c r="D60" s="78">
        <v>5</v>
      </c>
      <c r="E60" s="78"/>
      <c r="F60" s="78"/>
      <c r="G60" s="78"/>
      <c r="H60" s="78">
        <v>20</v>
      </c>
      <c r="I60" s="78">
        <v>30</v>
      </c>
      <c r="J60" s="78"/>
      <c r="K60" s="78"/>
      <c r="L60" s="78"/>
      <c r="M60" s="78"/>
      <c r="N60" s="78"/>
      <c r="O60" s="78"/>
      <c r="P60" s="78"/>
      <c r="Q60" s="78">
        <v>6</v>
      </c>
      <c r="R60" s="78"/>
      <c r="S60" s="78"/>
      <c r="T60" s="78"/>
      <c r="U60" s="78">
        <f t="shared" si="2"/>
        <v>71</v>
      </c>
      <c r="V60" s="78"/>
      <c r="W60" s="88">
        <v>57</v>
      </c>
    </row>
    <row r="61" spans="1:23">
      <c r="A61" s="76" t="s">
        <v>26</v>
      </c>
      <c r="B61" s="76" t="s">
        <v>86</v>
      </c>
      <c r="C61" s="78">
        <v>10</v>
      </c>
      <c r="D61" s="78">
        <v>5</v>
      </c>
      <c r="E61" s="78"/>
      <c r="F61" s="78"/>
      <c r="G61" s="78"/>
      <c r="H61" s="78">
        <v>20</v>
      </c>
      <c r="I61" s="78">
        <v>30</v>
      </c>
      <c r="J61" s="78"/>
      <c r="K61" s="78"/>
      <c r="L61" s="78"/>
      <c r="M61" s="78"/>
      <c r="N61" s="78"/>
      <c r="O61" s="78"/>
      <c r="P61" s="78"/>
      <c r="Q61" s="78">
        <v>6</v>
      </c>
      <c r="R61" s="78"/>
      <c r="S61" s="78"/>
      <c r="T61" s="78"/>
      <c r="U61" s="78">
        <f t="shared" si="2"/>
        <v>71</v>
      </c>
      <c r="V61" s="78"/>
      <c r="W61" s="88">
        <v>58</v>
      </c>
    </row>
    <row r="62" spans="1:23">
      <c r="A62" s="76" t="s">
        <v>26</v>
      </c>
      <c r="B62" s="76" t="s">
        <v>87</v>
      </c>
      <c r="C62" s="78">
        <v>10</v>
      </c>
      <c r="D62" s="78">
        <v>5</v>
      </c>
      <c r="E62" s="78"/>
      <c r="F62" s="78"/>
      <c r="G62" s="78"/>
      <c r="H62" s="78">
        <v>20</v>
      </c>
      <c r="I62" s="78">
        <v>30</v>
      </c>
      <c r="J62" s="78"/>
      <c r="K62" s="78"/>
      <c r="L62" s="78"/>
      <c r="M62" s="78"/>
      <c r="N62" s="78"/>
      <c r="O62" s="78"/>
      <c r="P62" s="78"/>
      <c r="Q62" s="78">
        <v>6</v>
      </c>
      <c r="R62" s="78"/>
      <c r="S62" s="78"/>
      <c r="T62" s="78"/>
      <c r="U62" s="78">
        <f t="shared" si="2"/>
        <v>71</v>
      </c>
      <c r="V62" s="78"/>
      <c r="W62" s="88">
        <v>59</v>
      </c>
    </row>
    <row r="63" spans="1:23">
      <c r="A63" s="76" t="s">
        <v>29</v>
      </c>
      <c r="B63" s="91" t="s">
        <v>88</v>
      </c>
      <c r="C63" s="78">
        <v>10</v>
      </c>
      <c r="D63" s="78">
        <v>5</v>
      </c>
      <c r="E63" s="78">
        <v>2.5</v>
      </c>
      <c r="F63" s="78"/>
      <c r="G63" s="78"/>
      <c r="H63" s="78">
        <v>17</v>
      </c>
      <c r="I63" s="78">
        <v>30</v>
      </c>
      <c r="J63" s="78"/>
      <c r="K63" s="78"/>
      <c r="L63" s="78"/>
      <c r="M63" s="78"/>
      <c r="N63" s="78"/>
      <c r="O63" s="78"/>
      <c r="P63" s="78"/>
      <c r="Q63" s="78">
        <v>6</v>
      </c>
      <c r="R63" s="78"/>
      <c r="S63" s="78"/>
      <c r="T63" s="78"/>
      <c r="U63" s="78">
        <f t="shared" si="2"/>
        <v>70.5</v>
      </c>
      <c r="V63" s="78"/>
      <c r="W63" s="88">
        <v>60</v>
      </c>
    </row>
    <row r="64" spans="1:23">
      <c r="A64" s="76" t="s">
        <v>29</v>
      </c>
      <c r="B64" s="91" t="s">
        <v>89</v>
      </c>
      <c r="C64" s="78">
        <v>10</v>
      </c>
      <c r="D64" s="78">
        <v>5</v>
      </c>
      <c r="E64" s="78">
        <v>3</v>
      </c>
      <c r="F64" s="78"/>
      <c r="G64" s="78"/>
      <c r="H64" s="78">
        <v>14.6</v>
      </c>
      <c r="I64" s="78">
        <v>30</v>
      </c>
      <c r="J64" s="78"/>
      <c r="K64" s="78"/>
      <c r="L64" s="78"/>
      <c r="M64" s="78"/>
      <c r="N64" s="78"/>
      <c r="O64" s="78"/>
      <c r="P64" s="78"/>
      <c r="Q64" s="78">
        <v>6</v>
      </c>
      <c r="R64" s="78"/>
      <c r="S64" s="78"/>
      <c r="T64" s="78"/>
      <c r="U64" s="78">
        <f t="shared" si="2"/>
        <v>68.6</v>
      </c>
      <c r="V64" s="78"/>
      <c r="W64" s="88">
        <v>61</v>
      </c>
    </row>
    <row r="65" spans="1:23">
      <c r="A65" s="76" t="s">
        <v>26</v>
      </c>
      <c r="B65" s="78" t="s">
        <v>90</v>
      </c>
      <c r="C65" s="78">
        <v>10</v>
      </c>
      <c r="D65" s="78">
        <v>5</v>
      </c>
      <c r="E65" s="78"/>
      <c r="F65" s="78"/>
      <c r="G65" s="78"/>
      <c r="H65" s="78">
        <v>16</v>
      </c>
      <c r="I65" s="78">
        <v>30</v>
      </c>
      <c r="J65" s="78"/>
      <c r="K65" s="78"/>
      <c r="L65" s="78"/>
      <c r="M65" s="78"/>
      <c r="N65" s="78"/>
      <c r="O65" s="78"/>
      <c r="P65" s="78"/>
      <c r="Q65" s="78">
        <v>6</v>
      </c>
      <c r="R65" s="78"/>
      <c r="S65" s="78"/>
      <c r="T65" s="78"/>
      <c r="U65" s="78">
        <f t="shared" si="2"/>
        <v>67</v>
      </c>
      <c r="V65" s="78"/>
      <c r="W65" s="88">
        <v>62</v>
      </c>
    </row>
  </sheetData>
  <mergeCells count="9">
    <mergeCell ref="A1:W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0.432638888888889" bottom="0.550694444444444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"/>
  <sheetViews>
    <sheetView workbookViewId="0">
      <selection activeCell="B6" sqref="B6"/>
    </sheetView>
  </sheetViews>
  <sheetFormatPr defaultColWidth="9" defaultRowHeight="13.5"/>
  <sheetData>
    <row r="1" ht="18.75" spans="1:23">
      <c r="A1" s="72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84"/>
    </row>
    <row r="2" ht="14.25" spans="1:23">
      <c r="A2" s="74" t="s">
        <v>1</v>
      </c>
      <c r="B2" s="74" t="s">
        <v>2</v>
      </c>
      <c r="C2" s="74" t="s">
        <v>3</v>
      </c>
      <c r="D2" s="74"/>
      <c r="E2" s="74"/>
      <c r="F2" s="74"/>
      <c r="G2" s="74"/>
      <c r="H2" s="74" t="s">
        <v>4</v>
      </c>
      <c r="I2" s="74"/>
      <c r="J2" s="74"/>
      <c r="K2" s="74"/>
      <c r="L2" s="74"/>
      <c r="M2" s="74"/>
      <c r="N2" s="74"/>
      <c r="O2" s="74"/>
      <c r="P2" s="74"/>
      <c r="Q2" s="74" t="s">
        <v>5</v>
      </c>
      <c r="R2" s="74"/>
      <c r="S2" s="74"/>
      <c r="T2" s="74"/>
      <c r="U2" s="75" t="s">
        <v>6</v>
      </c>
      <c r="V2" s="75" t="s">
        <v>7</v>
      </c>
      <c r="W2" s="85" t="s">
        <v>8</v>
      </c>
    </row>
    <row r="3" ht="28.5" spans="1:23">
      <c r="A3" s="74"/>
      <c r="B3" s="74"/>
      <c r="C3" s="75" t="s">
        <v>9</v>
      </c>
      <c r="D3" s="75" t="s">
        <v>10</v>
      </c>
      <c r="E3" s="75" t="s">
        <v>11</v>
      </c>
      <c r="F3" s="75" t="s">
        <v>12</v>
      </c>
      <c r="G3" s="75" t="s">
        <v>13</v>
      </c>
      <c r="H3" s="75" t="s">
        <v>10</v>
      </c>
      <c r="I3" s="75" t="s">
        <v>14</v>
      </c>
      <c r="J3" s="75" t="s">
        <v>15</v>
      </c>
      <c r="K3" s="75" t="s">
        <v>16</v>
      </c>
      <c r="L3" s="75" t="s">
        <v>17</v>
      </c>
      <c r="M3" s="75" t="s">
        <v>18</v>
      </c>
      <c r="N3" s="75" t="s">
        <v>19</v>
      </c>
      <c r="O3" s="75" t="s">
        <v>20</v>
      </c>
      <c r="P3" s="75" t="s">
        <v>21</v>
      </c>
      <c r="Q3" s="75" t="s">
        <v>22</v>
      </c>
      <c r="R3" s="75" t="s">
        <v>23</v>
      </c>
      <c r="S3" s="75" t="s">
        <v>24</v>
      </c>
      <c r="T3" s="75" t="s">
        <v>25</v>
      </c>
      <c r="U3" s="75"/>
      <c r="V3" s="75"/>
      <c r="W3" s="86"/>
    </row>
    <row r="4" spans="1:23">
      <c r="A4" s="76" t="s">
        <v>33</v>
      </c>
      <c r="B4" s="77" t="s">
        <v>91</v>
      </c>
      <c r="C4" s="78">
        <v>10</v>
      </c>
      <c r="D4" s="78">
        <v>5</v>
      </c>
      <c r="E4" s="78">
        <v>3</v>
      </c>
      <c r="F4" s="78"/>
      <c r="G4" s="78"/>
      <c r="H4" s="78">
        <v>20</v>
      </c>
      <c r="I4" s="78">
        <v>30</v>
      </c>
      <c r="J4" s="78">
        <v>10</v>
      </c>
      <c r="K4" s="78">
        <v>0.5</v>
      </c>
      <c r="L4" s="78">
        <v>6.5</v>
      </c>
      <c r="M4" s="78">
        <v>14.25</v>
      </c>
      <c r="N4" s="78">
        <v>2</v>
      </c>
      <c r="O4" s="78"/>
      <c r="P4" s="78"/>
      <c r="Q4" s="78">
        <v>6</v>
      </c>
      <c r="R4" s="78"/>
      <c r="S4" s="78">
        <v>1.15</v>
      </c>
      <c r="T4" s="78"/>
      <c r="U4" s="78">
        <f>SUM(C4:T4)</f>
        <v>108.4</v>
      </c>
      <c r="V4" s="87"/>
      <c r="W4" s="88">
        <v>1</v>
      </c>
    </row>
    <row r="5" spans="1:23">
      <c r="A5" s="76" t="s">
        <v>92</v>
      </c>
      <c r="B5" s="76" t="s">
        <v>93</v>
      </c>
      <c r="C5" s="78">
        <v>10</v>
      </c>
      <c r="D5" s="78">
        <v>5</v>
      </c>
      <c r="E5" s="78"/>
      <c r="F5" s="78"/>
      <c r="G5" s="78"/>
      <c r="H5" s="78">
        <v>20</v>
      </c>
      <c r="I5" s="78">
        <v>30</v>
      </c>
      <c r="J5" s="78">
        <v>6</v>
      </c>
      <c r="K5" s="78">
        <v>1</v>
      </c>
      <c r="L5" s="78">
        <v>5.5</v>
      </c>
      <c r="M5" s="78">
        <v>23.5</v>
      </c>
      <c r="N5" s="78"/>
      <c r="O5" s="78"/>
      <c r="P5" s="78"/>
      <c r="Q5" s="78">
        <v>6</v>
      </c>
      <c r="R5" s="78"/>
      <c r="S5" s="78">
        <v>0.15</v>
      </c>
      <c r="T5" s="78"/>
      <c r="U5" s="78">
        <f t="shared" ref="U5:U36" si="0">SUM(C5:T5)</f>
        <v>107.15</v>
      </c>
      <c r="V5" s="78"/>
      <c r="W5" s="88">
        <v>2</v>
      </c>
    </row>
    <row r="6" spans="1:23">
      <c r="A6" s="79" t="s">
        <v>33</v>
      </c>
      <c r="B6" s="80" t="s">
        <v>94</v>
      </c>
      <c r="C6" s="78">
        <v>10</v>
      </c>
      <c r="D6" s="78">
        <v>5</v>
      </c>
      <c r="E6" s="78">
        <v>4</v>
      </c>
      <c r="F6" s="78"/>
      <c r="G6" s="78"/>
      <c r="H6" s="78">
        <v>20</v>
      </c>
      <c r="I6" s="78">
        <v>30</v>
      </c>
      <c r="J6" s="78">
        <v>8</v>
      </c>
      <c r="K6" s="78">
        <v>1.25</v>
      </c>
      <c r="L6" s="78">
        <v>0.5</v>
      </c>
      <c r="M6" s="78">
        <v>20.25</v>
      </c>
      <c r="N6" s="78"/>
      <c r="O6" s="78"/>
      <c r="P6" s="78"/>
      <c r="Q6" s="78">
        <v>6</v>
      </c>
      <c r="R6" s="78"/>
      <c r="S6" s="78">
        <v>1.5</v>
      </c>
      <c r="T6" s="78"/>
      <c r="U6" s="78">
        <f t="shared" si="0"/>
        <v>106.5</v>
      </c>
      <c r="V6" s="78"/>
      <c r="W6" s="88">
        <v>3</v>
      </c>
    </row>
    <row r="7" spans="1:23">
      <c r="A7" s="76" t="s">
        <v>33</v>
      </c>
      <c r="B7" s="76" t="s">
        <v>95</v>
      </c>
      <c r="C7" s="78">
        <v>10</v>
      </c>
      <c r="D7" s="78">
        <v>5</v>
      </c>
      <c r="E7" s="78">
        <v>2.5</v>
      </c>
      <c r="F7" s="78"/>
      <c r="G7" s="78"/>
      <c r="H7" s="78">
        <v>20</v>
      </c>
      <c r="I7" s="78">
        <v>30</v>
      </c>
      <c r="J7" s="78">
        <v>2</v>
      </c>
      <c r="K7" s="78">
        <v>2</v>
      </c>
      <c r="L7" s="78"/>
      <c r="M7" s="78">
        <v>22</v>
      </c>
      <c r="N7" s="78"/>
      <c r="O7" s="78"/>
      <c r="P7" s="78"/>
      <c r="Q7" s="78">
        <v>6</v>
      </c>
      <c r="R7" s="78"/>
      <c r="S7" s="78">
        <v>0.5</v>
      </c>
      <c r="T7" s="78"/>
      <c r="U7" s="78">
        <f t="shared" si="0"/>
        <v>100</v>
      </c>
      <c r="V7" s="78"/>
      <c r="W7" s="88">
        <v>4</v>
      </c>
    </row>
    <row r="8" spans="1:23">
      <c r="A8" s="76" t="s">
        <v>92</v>
      </c>
      <c r="B8" s="76" t="s">
        <v>96</v>
      </c>
      <c r="C8" s="78">
        <v>10</v>
      </c>
      <c r="D8" s="78">
        <v>5</v>
      </c>
      <c r="E8" s="78">
        <v>7</v>
      </c>
      <c r="F8" s="78">
        <v>1.3</v>
      </c>
      <c r="G8" s="78"/>
      <c r="H8" s="78">
        <v>20</v>
      </c>
      <c r="I8" s="78">
        <v>30</v>
      </c>
      <c r="J8" s="78"/>
      <c r="K8" s="78"/>
      <c r="L8" s="78"/>
      <c r="M8" s="78">
        <v>15</v>
      </c>
      <c r="N8" s="78"/>
      <c r="O8" s="78"/>
      <c r="P8" s="78"/>
      <c r="Q8" s="78">
        <v>6</v>
      </c>
      <c r="R8" s="78"/>
      <c r="S8" s="78"/>
      <c r="T8" s="78"/>
      <c r="U8" s="78">
        <f t="shared" si="0"/>
        <v>94.3</v>
      </c>
      <c r="V8" s="78"/>
      <c r="W8" s="88">
        <v>5</v>
      </c>
    </row>
    <row r="9" spans="1:23">
      <c r="A9" s="76" t="s">
        <v>33</v>
      </c>
      <c r="B9" s="80" t="s">
        <v>97</v>
      </c>
      <c r="C9" s="78">
        <v>10</v>
      </c>
      <c r="D9" s="78">
        <v>5</v>
      </c>
      <c r="E9" s="78">
        <v>4</v>
      </c>
      <c r="F9" s="78"/>
      <c r="G9" s="78"/>
      <c r="H9" s="78">
        <v>20</v>
      </c>
      <c r="I9" s="78">
        <v>30</v>
      </c>
      <c r="J9" s="78">
        <v>2</v>
      </c>
      <c r="K9" s="78"/>
      <c r="L9" s="78"/>
      <c r="M9" s="78">
        <v>15</v>
      </c>
      <c r="N9" s="78"/>
      <c r="O9" s="78"/>
      <c r="P9" s="78"/>
      <c r="Q9" s="78">
        <v>6</v>
      </c>
      <c r="R9" s="78"/>
      <c r="S9" s="78">
        <v>0.25</v>
      </c>
      <c r="T9" s="78"/>
      <c r="U9" s="78">
        <f t="shared" si="0"/>
        <v>92.25</v>
      </c>
      <c r="V9" s="78"/>
      <c r="W9" s="88">
        <v>6</v>
      </c>
    </row>
    <row r="10" spans="1:23">
      <c r="A10" s="76" t="s">
        <v>92</v>
      </c>
      <c r="B10" s="81" t="s">
        <v>98</v>
      </c>
      <c r="C10" s="78">
        <v>10</v>
      </c>
      <c r="D10" s="78">
        <v>5</v>
      </c>
      <c r="E10" s="78">
        <v>3</v>
      </c>
      <c r="F10" s="78"/>
      <c r="G10" s="78"/>
      <c r="H10" s="78">
        <v>20</v>
      </c>
      <c r="I10" s="78">
        <v>30</v>
      </c>
      <c r="J10" s="78">
        <v>8</v>
      </c>
      <c r="K10" s="78">
        <v>1</v>
      </c>
      <c r="L10" s="78"/>
      <c r="M10" s="78">
        <v>7</v>
      </c>
      <c r="N10" s="78"/>
      <c r="O10" s="78"/>
      <c r="P10" s="78"/>
      <c r="Q10" s="78">
        <v>6</v>
      </c>
      <c r="R10" s="78"/>
      <c r="S10" s="78">
        <v>1.25</v>
      </c>
      <c r="T10" s="78"/>
      <c r="U10" s="78">
        <f t="shared" si="0"/>
        <v>91.25</v>
      </c>
      <c r="V10" s="78"/>
      <c r="W10" s="88">
        <v>7</v>
      </c>
    </row>
    <row r="11" spans="1:23">
      <c r="A11" s="76" t="s">
        <v>33</v>
      </c>
      <c r="B11" s="76" t="s">
        <v>99</v>
      </c>
      <c r="C11" s="78">
        <v>10</v>
      </c>
      <c r="D11" s="78">
        <v>5</v>
      </c>
      <c r="E11" s="78">
        <v>3</v>
      </c>
      <c r="F11" s="78"/>
      <c r="G11" s="78"/>
      <c r="H11" s="78">
        <v>20</v>
      </c>
      <c r="I11" s="78">
        <v>30</v>
      </c>
      <c r="J11" s="78">
        <v>16</v>
      </c>
      <c r="K11" s="78"/>
      <c r="L11" s="78"/>
      <c r="M11" s="78"/>
      <c r="N11" s="78"/>
      <c r="O11" s="78"/>
      <c r="P11" s="78"/>
      <c r="Q11" s="78">
        <v>6</v>
      </c>
      <c r="R11" s="78"/>
      <c r="S11" s="78">
        <v>0.5</v>
      </c>
      <c r="T11" s="78"/>
      <c r="U11" s="78">
        <f t="shared" si="0"/>
        <v>90.5</v>
      </c>
      <c r="V11" s="78"/>
      <c r="W11" s="88">
        <v>8</v>
      </c>
    </row>
    <row r="12" spans="1:23">
      <c r="A12" s="76" t="s">
        <v>33</v>
      </c>
      <c r="B12" s="80" t="s">
        <v>100</v>
      </c>
      <c r="C12" s="78">
        <v>10</v>
      </c>
      <c r="D12" s="78">
        <v>5</v>
      </c>
      <c r="E12" s="78">
        <v>8</v>
      </c>
      <c r="F12" s="78">
        <v>2</v>
      </c>
      <c r="G12" s="78"/>
      <c r="H12" s="78">
        <v>20</v>
      </c>
      <c r="I12" s="78">
        <v>30</v>
      </c>
      <c r="J12" s="78">
        <v>2</v>
      </c>
      <c r="K12" s="78"/>
      <c r="L12" s="78">
        <v>1.5</v>
      </c>
      <c r="M12" s="78"/>
      <c r="N12" s="78">
        <v>3</v>
      </c>
      <c r="O12" s="78"/>
      <c r="P12" s="78"/>
      <c r="Q12" s="78">
        <v>6</v>
      </c>
      <c r="R12" s="78"/>
      <c r="S12" s="78">
        <v>0.5</v>
      </c>
      <c r="T12" s="78"/>
      <c r="U12" s="78">
        <f t="shared" si="0"/>
        <v>88</v>
      </c>
      <c r="V12" s="78"/>
      <c r="W12" s="88">
        <v>9</v>
      </c>
    </row>
    <row r="13" spans="1:23">
      <c r="A13" s="81" t="s">
        <v>92</v>
      </c>
      <c r="B13" s="81" t="s">
        <v>101</v>
      </c>
      <c r="C13" s="82">
        <v>10</v>
      </c>
      <c r="D13" s="82">
        <v>5</v>
      </c>
      <c r="E13" s="82">
        <v>4</v>
      </c>
      <c r="F13" s="82">
        <v>5</v>
      </c>
      <c r="G13" s="82"/>
      <c r="H13" s="82">
        <v>20</v>
      </c>
      <c r="I13" s="82">
        <v>30</v>
      </c>
      <c r="J13" s="82">
        <v>2</v>
      </c>
      <c r="K13" s="82">
        <v>0.5</v>
      </c>
      <c r="L13" s="82">
        <v>1.5</v>
      </c>
      <c r="M13" s="82"/>
      <c r="N13" s="82">
        <v>2</v>
      </c>
      <c r="O13" s="82"/>
      <c r="P13" s="82"/>
      <c r="Q13" s="82">
        <v>6</v>
      </c>
      <c r="R13" s="82"/>
      <c r="S13" s="82">
        <v>0.3</v>
      </c>
      <c r="T13" s="82"/>
      <c r="U13" s="78">
        <f t="shared" si="0"/>
        <v>86.3</v>
      </c>
      <c r="V13" s="82"/>
      <c r="W13" s="88">
        <v>10</v>
      </c>
    </row>
    <row r="14" spans="1:23">
      <c r="A14" s="76" t="s">
        <v>92</v>
      </c>
      <c r="B14" s="76" t="s">
        <v>102</v>
      </c>
      <c r="C14" s="78">
        <v>10</v>
      </c>
      <c r="D14" s="78">
        <v>5</v>
      </c>
      <c r="E14" s="78"/>
      <c r="F14" s="78">
        <v>3</v>
      </c>
      <c r="G14" s="78"/>
      <c r="H14" s="78">
        <v>20</v>
      </c>
      <c r="I14" s="78">
        <v>30</v>
      </c>
      <c r="J14" s="78">
        <v>8</v>
      </c>
      <c r="K14" s="78"/>
      <c r="L14" s="78"/>
      <c r="M14" s="78"/>
      <c r="N14" s="78">
        <v>1</v>
      </c>
      <c r="O14" s="78"/>
      <c r="P14" s="78"/>
      <c r="Q14" s="78">
        <v>6</v>
      </c>
      <c r="R14" s="78"/>
      <c r="S14" s="78"/>
      <c r="T14" s="78"/>
      <c r="U14" s="78">
        <f t="shared" si="0"/>
        <v>83</v>
      </c>
      <c r="V14" s="78"/>
      <c r="W14" s="88">
        <v>11</v>
      </c>
    </row>
    <row r="15" spans="1:23">
      <c r="A15" s="79" t="s">
        <v>33</v>
      </c>
      <c r="B15" s="77" t="s">
        <v>103</v>
      </c>
      <c r="C15" s="78">
        <v>10</v>
      </c>
      <c r="D15" s="78">
        <v>5</v>
      </c>
      <c r="E15" s="78">
        <v>5</v>
      </c>
      <c r="F15" s="78">
        <v>0.5</v>
      </c>
      <c r="G15" s="78"/>
      <c r="H15" s="78">
        <v>20</v>
      </c>
      <c r="I15" s="78">
        <v>30</v>
      </c>
      <c r="J15" s="78"/>
      <c r="K15" s="78">
        <v>1</v>
      </c>
      <c r="L15" s="78"/>
      <c r="M15" s="78"/>
      <c r="N15" s="78">
        <v>1</v>
      </c>
      <c r="O15" s="78">
        <v>2</v>
      </c>
      <c r="P15" s="78"/>
      <c r="Q15" s="78">
        <v>6</v>
      </c>
      <c r="R15" s="78"/>
      <c r="S15" s="78">
        <v>2.25</v>
      </c>
      <c r="T15" s="78"/>
      <c r="U15" s="78">
        <f t="shared" si="0"/>
        <v>82.75</v>
      </c>
      <c r="V15" s="78"/>
      <c r="W15" s="88">
        <v>12</v>
      </c>
    </row>
    <row r="16" spans="1:23">
      <c r="A16" s="76" t="s">
        <v>92</v>
      </c>
      <c r="B16" s="76" t="s">
        <v>104</v>
      </c>
      <c r="C16" s="78">
        <v>10</v>
      </c>
      <c r="D16" s="78">
        <v>5</v>
      </c>
      <c r="E16" s="78">
        <v>4</v>
      </c>
      <c r="F16" s="78"/>
      <c r="G16" s="78"/>
      <c r="H16" s="78">
        <v>20</v>
      </c>
      <c r="I16" s="78">
        <v>30</v>
      </c>
      <c r="J16" s="78"/>
      <c r="K16" s="78"/>
      <c r="L16" s="78"/>
      <c r="M16" s="78">
        <v>7</v>
      </c>
      <c r="N16" s="78"/>
      <c r="O16" s="78"/>
      <c r="P16" s="78"/>
      <c r="Q16" s="78">
        <v>6</v>
      </c>
      <c r="R16" s="78"/>
      <c r="S16" s="78">
        <v>0.15</v>
      </c>
      <c r="T16" s="78"/>
      <c r="U16" s="78">
        <f t="shared" si="0"/>
        <v>82.15</v>
      </c>
      <c r="V16" s="78"/>
      <c r="W16" s="88">
        <v>13</v>
      </c>
    </row>
    <row r="17" spans="1:23">
      <c r="A17" s="76" t="s">
        <v>92</v>
      </c>
      <c r="B17" s="76" t="s">
        <v>105</v>
      </c>
      <c r="C17" s="78">
        <v>10</v>
      </c>
      <c r="D17" s="78">
        <v>5</v>
      </c>
      <c r="E17" s="78">
        <v>3</v>
      </c>
      <c r="F17" s="78"/>
      <c r="G17" s="78"/>
      <c r="H17" s="78">
        <v>20</v>
      </c>
      <c r="I17" s="78">
        <v>30</v>
      </c>
      <c r="J17" s="78"/>
      <c r="K17" s="78"/>
      <c r="L17" s="78"/>
      <c r="M17" s="78">
        <v>8</v>
      </c>
      <c r="N17" s="78"/>
      <c r="O17" s="78"/>
      <c r="P17" s="78"/>
      <c r="Q17" s="78">
        <v>6</v>
      </c>
      <c r="R17" s="78"/>
      <c r="S17" s="78">
        <v>0.15</v>
      </c>
      <c r="T17" s="78"/>
      <c r="U17" s="78">
        <f t="shared" si="0"/>
        <v>82.15</v>
      </c>
      <c r="V17" s="78"/>
      <c r="W17" s="88">
        <v>14</v>
      </c>
    </row>
    <row r="18" spans="1:23">
      <c r="A18" s="79" t="s">
        <v>33</v>
      </c>
      <c r="B18" s="77" t="s">
        <v>106</v>
      </c>
      <c r="C18" s="78">
        <v>10</v>
      </c>
      <c r="D18" s="78">
        <v>5</v>
      </c>
      <c r="E18" s="78">
        <v>5</v>
      </c>
      <c r="F18" s="78"/>
      <c r="G18" s="78"/>
      <c r="H18" s="78">
        <v>20</v>
      </c>
      <c r="I18" s="78">
        <v>30</v>
      </c>
      <c r="J18" s="78"/>
      <c r="K18" s="78">
        <v>2</v>
      </c>
      <c r="L18" s="78"/>
      <c r="M18" s="78">
        <v>2.5</v>
      </c>
      <c r="N18" s="78"/>
      <c r="O18" s="78"/>
      <c r="P18" s="78"/>
      <c r="Q18" s="78">
        <v>6</v>
      </c>
      <c r="R18" s="78"/>
      <c r="S18" s="78">
        <v>1.25</v>
      </c>
      <c r="T18" s="78"/>
      <c r="U18" s="78">
        <f t="shared" si="0"/>
        <v>81.75</v>
      </c>
      <c r="V18" s="78"/>
      <c r="W18" s="88">
        <v>15</v>
      </c>
    </row>
    <row r="19" spans="1:23">
      <c r="A19" s="76" t="s">
        <v>33</v>
      </c>
      <c r="B19" s="77" t="s">
        <v>107</v>
      </c>
      <c r="C19" s="78">
        <v>10</v>
      </c>
      <c r="D19" s="78">
        <v>5</v>
      </c>
      <c r="E19" s="78"/>
      <c r="F19" s="78"/>
      <c r="G19" s="78"/>
      <c r="H19" s="78">
        <v>20</v>
      </c>
      <c r="I19" s="78">
        <v>30</v>
      </c>
      <c r="J19" s="78">
        <v>2</v>
      </c>
      <c r="K19" s="78">
        <v>2</v>
      </c>
      <c r="L19" s="78"/>
      <c r="M19" s="78">
        <v>6</v>
      </c>
      <c r="N19" s="78"/>
      <c r="O19" s="78"/>
      <c r="P19" s="78"/>
      <c r="Q19" s="78">
        <v>6</v>
      </c>
      <c r="R19" s="78"/>
      <c r="S19" s="78">
        <v>0.15</v>
      </c>
      <c r="T19" s="78"/>
      <c r="U19" s="78">
        <f t="shared" si="0"/>
        <v>81.15</v>
      </c>
      <c r="V19" s="78"/>
      <c r="W19" s="88">
        <v>16</v>
      </c>
    </row>
    <row r="20" spans="1:23">
      <c r="A20" s="76" t="s">
        <v>92</v>
      </c>
      <c r="B20" s="76" t="s">
        <v>108</v>
      </c>
      <c r="C20" s="78">
        <v>10</v>
      </c>
      <c r="D20" s="78">
        <v>5</v>
      </c>
      <c r="E20" s="78">
        <v>4</v>
      </c>
      <c r="F20" s="78">
        <v>0.8</v>
      </c>
      <c r="G20" s="78"/>
      <c r="H20" s="78">
        <v>20</v>
      </c>
      <c r="I20" s="78">
        <v>30</v>
      </c>
      <c r="J20" s="78">
        <v>2</v>
      </c>
      <c r="K20" s="78">
        <v>2</v>
      </c>
      <c r="L20" s="78"/>
      <c r="M20" s="78"/>
      <c r="N20" s="78"/>
      <c r="O20" s="78"/>
      <c r="P20" s="78"/>
      <c r="Q20" s="78">
        <v>6</v>
      </c>
      <c r="R20" s="78"/>
      <c r="S20" s="78">
        <v>0.15</v>
      </c>
      <c r="T20" s="78"/>
      <c r="U20" s="78">
        <f t="shared" si="0"/>
        <v>79.95</v>
      </c>
      <c r="V20" s="78"/>
      <c r="W20" s="88">
        <v>17</v>
      </c>
    </row>
    <row r="21" spans="1:23">
      <c r="A21" s="76" t="s">
        <v>33</v>
      </c>
      <c r="B21" s="80" t="s">
        <v>109</v>
      </c>
      <c r="C21" s="78">
        <v>10</v>
      </c>
      <c r="D21" s="78">
        <v>5</v>
      </c>
      <c r="E21" s="78"/>
      <c r="F21" s="78"/>
      <c r="G21" s="78"/>
      <c r="H21" s="78">
        <v>20</v>
      </c>
      <c r="I21" s="78">
        <v>30</v>
      </c>
      <c r="J21" s="78">
        <v>8</v>
      </c>
      <c r="K21" s="78"/>
      <c r="L21" s="78"/>
      <c r="M21" s="78"/>
      <c r="N21" s="78"/>
      <c r="O21" s="78"/>
      <c r="P21" s="78"/>
      <c r="Q21" s="78">
        <v>6</v>
      </c>
      <c r="R21" s="78"/>
      <c r="S21" s="78">
        <v>0.3</v>
      </c>
      <c r="T21" s="78"/>
      <c r="U21" s="78">
        <f t="shared" si="0"/>
        <v>79.3</v>
      </c>
      <c r="V21" s="78"/>
      <c r="W21" s="88">
        <v>18</v>
      </c>
    </row>
    <row r="22" spans="1:23">
      <c r="A22" s="76" t="s">
        <v>92</v>
      </c>
      <c r="B22" s="76" t="s">
        <v>110</v>
      </c>
      <c r="C22" s="78">
        <v>10</v>
      </c>
      <c r="D22" s="78">
        <v>5</v>
      </c>
      <c r="E22" s="78">
        <v>4</v>
      </c>
      <c r="F22" s="78">
        <v>2</v>
      </c>
      <c r="G22" s="78"/>
      <c r="H22" s="78">
        <v>20</v>
      </c>
      <c r="I22" s="78">
        <v>30</v>
      </c>
      <c r="J22" s="78"/>
      <c r="K22" s="78"/>
      <c r="L22" s="78"/>
      <c r="M22" s="78"/>
      <c r="N22" s="78">
        <v>2</v>
      </c>
      <c r="O22" s="78"/>
      <c r="P22" s="78"/>
      <c r="Q22" s="78">
        <v>6</v>
      </c>
      <c r="R22" s="78"/>
      <c r="S22" s="78">
        <v>0.15</v>
      </c>
      <c r="T22" s="78"/>
      <c r="U22" s="78">
        <f t="shared" si="0"/>
        <v>79.15</v>
      </c>
      <c r="V22" s="78"/>
      <c r="W22" s="88">
        <v>19</v>
      </c>
    </row>
    <row r="23" spans="1:23">
      <c r="A23" s="76" t="s">
        <v>33</v>
      </c>
      <c r="B23" s="80" t="s">
        <v>111</v>
      </c>
      <c r="C23" s="78">
        <v>10</v>
      </c>
      <c r="D23" s="78">
        <v>5</v>
      </c>
      <c r="E23" s="78">
        <v>4</v>
      </c>
      <c r="F23" s="78"/>
      <c r="G23" s="78"/>
      <c r="H23" s="78">
        <v>20</v>
      </c>
      <c r="I23" s="78">
        <v>30</v>
      </c>
      <c r="J23" s="78"/>
      <c r="K23" s="78"/>
      <c r="L23" s="78"/>
      <c r="M23" s="78">
        <v>4</v>
      </c>
      <c r="N23" s="78"/>
      <c r="O23" s="78"/>
      <c r="P23" s="78"/>
      <c r="Q23" s="78">
        <v>6</v>
      </c>
      <c r="R23" s="78"/>
      <c r="S23" s="78"/>
      <c r="T23" s="78"/>
      <c r="U23" s="78">
        <f t="shared" si="0"/>
        <v>79</v>
      </c>
      <c r="V23" s="78"/>
      <c r="W23" s="88">
        <v>20</v>
      </c>
    </row>
    <row r="24" spans="1:23">
      <c r="A24" s="76" t="s">
        <v>33</v>
      </c>
      <c r="B24" s="77" t="s">
        <v>112</v>
      </c>
      <c r="C24" s="78">
        <v>10</v>
      </c>
      <c r="D24" s="78">
        <v>5</v>
      </c>
      <c r="E24" s="78">
        <v>5</v>
      </c>
      <c r="F24" s="78"/>
      <c r="G24" s="78"/>
      <c r="H24" s="78">
        <v>20</v>
      </c>
      <c r="I24" s="78">
        <v>30</v>
      </c>
      <c r="J24" s="78"/>
      <c r="K24" s="78"/>
      <c r="L24" s="78">
        <v>1.5</v>
      </c>
      <c r="M24" s="78"/>
      <c r="N24" s="78"/>
      <c r="O24" s="78"/>
      <c r="P24" s="78"/>
      <c r="Q24" s="78">
        <v>6</v>
      </c>
      <c r="R24" s="78"/>
      <c r="S24" s="78">
        <v>1.25</v>
      </c>
      <c r="T24" s="78"/>
      <c r="U24" s="78">
        <f t="shared" si="0"/>
        <v>78.75</v>
      </c>
      <c r="V24" s="78"/>
      <c r="W24" s="88">
        <v>21</v>
      </c>
    </row>
    <row r="25" spans="1:23">
      <c r="A25" s="76" t="s">
        <v>33</v>
      </c>
      <c r="B25" s="77" t="s">
        <v>113</v>
      </c>
      <c r="C25" s="78">
        <v>10</v>
      </c>
      <c r="D25" s="78">
        <v>5</v>
      </c>
      <c r="E25" s="78">
        <v>3</v>
      </c>
      <c r="F25" s="78"/>
      <c r="G25" s="78"/>
      <c r="H25" s="78">
        <v>20</v>
      </c>
      <c r="I25" s="78">
        <v>30</v>
      </c>
      <c r="J25" s="78">
        <v>2</v>
      </c>
      <c r="K25" s="78">
        <v>2.5</v>
      </c>
      <c r="L25" s="78"/>
      <c r="M25" s="78"/>
      <c r="N25" s="78"/>
      <c r="O25" s="78"/>
      <c r="P25" s="78"/>
      <c r="Q25" s="78">
        <v>6</v>
      </c>
      <c r="R25" s="78"/>
      <c r="S25" s="78"/>
      <c r="T25" s="78"/>
      <c r="U25" s="78">
        <f t="shared" si="0"/>
        <v>78.5</v>
      </c>
      <c r="V25" s="78"/>
      <c r="W25" s="88">
        <v>22</v>
      </c>
    </row>
    <row r="26" spans="1:23">
      <c r="A26" s="76" t="s">
        <v>92</v>
      </c>
      <c r="B26" s="76" t="s">
        <v>114</v>
      </c>
      <c r="C26" s="78">
        <v>10</v>
      </c>
      <c r="D26" s="78">
        <v>5</v>
      </c>
      <c r="E26" s="78"/>
      <c r="F26" s="78"/>
      <c r="G26" s="78"/>
      <c r="H26" s="78">
        <v>20</v>
      </c>
      <c r="I26" s="78">
        <v>30</v>
      </c>
      <c r="J26" s="78"/>
      <c r="K26" s="78"/>
      <c r="L26" s="78">
        <v>7.5</v>
      </c>
      <c r="M26" s="78"/>
      <c r="N26" s="78"/>
      <c r="O26" s="78"/>
      <c r="P26" s="78"/>
      <c r="Q26" s="78">
        <v>6</v>
      </c>
      <c r="R26" s="78"/>
      <c r="S26" s="78"/>
      <c r="T26" s="78"/>
      <c r="U26" s="78">
        <f t="shared" si="0"/>
        <v>78.5</v>
      </c>
      <c r="V26" s="78"/>
      <c r="W26" s="88">
        <v>23</v>
      </c>
    </row>
    <row r="27" spans="1:23">
      <c r="A27" s="79" t="s">
        <v>33</v>
      </c>
      <c r="B27" s="77" t="s">
        <v>115</v>
      </c>
      <c r="C27" s="78">
        <v>10</v>
      </c>
      <c r="D27" s="78">
        <v>5</v>
      </c>
      <c r="E27" s="78"/>
      <c r="F27" s="78">
        <v>0.6</v>
      </c>
      <c r="G27" s="78"/>
      <c r="H27" s="78">
        <v>20</v>
      </c>
      <c r="I27" s="78">
        <v>30</v>
      </c>
      <c r="J27" s="78">
        <v>2</v>
      </c>
      <c r="K27" s="78">
        <v>1</v>
      </c>
      <c r="L27" s="78"/>
      <c r="M27" s="78"/>
      <c r="N27" s="78">
        <v>2</v>
      </c>
      <c r="O27" s="78"/>
      <c r="P27" s="78"/>
      <c r="Q27" s="78">
        <v>6</v>
      </c>
      <c r="R27" s="78"/>
      <c r="S27" s="78">
        <v>1.15</v>
      </c>
      <c r="T27" s="78"/>
      <c r="U27" s="78">
        <f t="shared" si="0"/>
        <v>77.75</v>
      </c>
      <c r="V27" s="78"/>
      <c r="W27" s="88">
        <v>24</v>
      </c>
    </row>
    <row r="28" spans="1:23">
      <c r="A28" s="79" t="s">
        <v>33</v>
      </c>
      <c r="B28" s="80" t="s">
        <v>116</v>
      </c>
      <c r="C28" s="78">
        <v>10</v>
      </c>
      <c r="D28" s="78">
        <v>5</v>
      </c>
      <c r="E28" s="78">
        <v>2.5</v>
      </c>
      <c r="F28" s="78"/>
      <c r="G28" s="78"/>
      <c r="H28" s="78">
        <v>20</v>
      </c>
      <c r="I28" s="78">
        <v>30</v>
      </c>
      <c r="J28" s="78">
        <v>4</v>
      </c>
      <c r="K28" s="78"/>
      <c r="L28" s="78"/>
      <c r="M28" s="78"/>
      <c r="N28" s="78"/>
      <c r="O28" s="78"/>
      <c r="P28" s="78"/>
      <c r="Q28" s="78">
        <v>6</v>
      </c>
      <c r="R28" s="78"/>
      <c r="S28" s="78">
        <v>0.15</v>
      </c>
      <c r="T28" s="78"/>
      <c r="U28" s="78">
        <f t="shared" si="0"/>
        <v>77.65</v>
      </c>
      <c r="V28" s="78"/>
      <c r="W28" s="88">
        <v>25</v>
      </c>
    </row>
    <row r="29" spans="1:23">
      <c r="A29" s="76" t="s">
        <v>92</v>
      </c>
      <c r="B29" s="76" t="s">
        <v>117</v>
      </c>
      <c r="C29" s="78">
        <v>10</v>
      </c>
      <c r="D29" s="78">
        <v>5</v>
      </c>
      <c r="E29" s="78">
        <v>4</v>
      </c>
      <c r="F29" s="78"/>
      <c r="G29" s="78"/>
      <c r="H29" s="78">
        <v>20</v>
      </c>
      <c r="I29" s="78">
        <v>30</v>
      </c>
      <c r="J29" s="78">
        <v>2</v>
      </c>
      <c r="K29" s="78"/>
      <c r="L29" s="78"/>
      <c r="M29" s="78"/>
      <c r="N29" s="78"/>
      <c r="O29" s="78"/>
      <c r="P29" s="78"/>
      <c r="Q29" s="78">
        <v>6</v>
      </c>
      <c r="R29" s="78"/>
      <c r="S29" s="78">
        <v>0.25</v>
      </c>
      <c r="T29" s="78"/>
      <c r="U29" s="78">
        <f t="shared" si="0"/>
        <v>77.25</v>
      </c>
      <c r="V29" s="78"/>
      <c r="W29" s="88">
        <v>26</v>
      </c>
    </row>
    <row r="30" spans="1:23">
      <c r="A30" s="76" t="s">
        <v>92</v>
      </c>
      <c r="B30" s="76" t="s">
        <v>118</v>
      </c>
      <c r="C30" s="78">
        <v>10</v>
      </c>
      <c r="D30" s="78">
        <v>5</v>
      </c>
      <c r="E30" s="78">
        <v>5</v>
      </c>
      <c r="F30" s="78"/>
      <c r="G30" s="78"/>
      <c r="H30" s="78">
        <v>20</v>
      </c>
      <c r="I30" s="78">
        <v>30</v>
      </c>
      <c r="J30" s="78"/>
      <c r="K30" s="78"/>
      <c r="L30" s="78"/>
      <c r="M30" s="78"/>
      <c r="N30" s="78"/>
      <c r="O30" s="78"/>
      <c r="P30" s="78"/>
      <c r="Q30" s="78">
        <v>6</v>
      </c>
      <c r="R30" s="78"/>
      <c r="S30" s="78"/>
      <c r="T30" s="78"/>
      <c r="U30" s="78">
        <f t="shared" si="0"/>
        <v>76</v>
      </c>
      <c r="V30" s="78"/>
      <c r="W30" s="88">
        <v>27</v>
      </c>
    </row>
    <row r="31" spans="1:23">
      <c r="A31" s="76" t="s">
        <v>92</v>
      </c>
      <c r="B31" s="76" t="s">
        <v>119</v>
      </c>
      <c r="C31" s="78">
        <v>10</v>
      </c>
      <c r="D31" s="78">
        <v>5</v>
      </c>
      <c r="E31" s="78">
        <v>4</v>
      </c>
      <c r="F31" s="78"/>
      <c r="G31" s="78"/>
      <c r="H31" s="78">
        <v>20</v>
      </c>
      <c r="I31" s="78">
        <v>30</v>
      </c>
      <c r="J31" s="78"/>
      <c r="K31" s="78"/>
      <c r="L31" s="78"/>
      <c r="M31" s="78"/>
      <c r="N31" s="78"/>
      <c r="O31" s="78"/>
      <c r="P31" s="78"/>
      <c r="Q31" s="78">
        <v>6</v>
      </c>
      <c r="R31" s="78"/>
      <c r="S31" s="78">
        <v>1</v>
      </c>
      <c r="T31" s="78"/>
      <c r="U31" s="78">
        <f t="shared" si="0"/>
        <v>76</v>
      </c>
      <c r="V31" s="78"/>
      <c r="W31" s="88">
        <v>28</v>
      </c>
    </row>
    <row r="32" spans="1:23">
      <c r="A32" s="76" t="s">
        <v>33</v>
      </c>
      <c r="B32" s="83" t="s">
        <v>120</v>
      </c>
      <c r="C32" s="78">
        <v>10</v>
      </c>
      <c r="D32" s="78">
        <v>5</v>
      </c>
      <c r="E32" s="78"/>
      <c r="F32" s="78">
        <v>2.5</v>
      </c>
      <c r="G32" s="78"/>
      <c r="H32" s="78">
        <v>20</v>
      </c>
      <c r="I32" s="78">
        <v>30</v>
      </c>
      <c r="J32" s="78"/>
      <c r="K32" s="78"/>
      <c r="L32" s="78"/>
      <c r="M32" s="78"/>
      <c r="N32" s="78">
        <v>2</v>
      </c>
      <c r="O32" s="78"/>
      <c r="P32" s="78"/>
      <c r="Q32" s="78">
        <v>6</v>
      </c>
      <c r="R32" s="78"/>
      <c r="S32" s="78">
        <v>0.25</v>
      </c>
      <c r="T32" s="78"/>
      <c r="U32" s="78">
        <f t="shared" si="0"/>
        <v>75.75</v>
      </c>
      <c r="V32" s="78"/>
      <c r="W32" s="88">
        <v>29</v>
      </c>
    </row>
    <row r="33" spans="1:23">
      <c r="A33" s="76" t="s">
        <v>92</v>
      </c>
      <c r="B33" s="76" t="s">
        <v>121</v>
      </c>
      <c r="C33" s="78">
        <v>10</v>
      </c>
      <c r="D33" s="78">
        <v>5</v>
      </c>
      <c r="E33" s="78">
        <v>2.5</v>
      </c>
      <c r="F33" s="78"/>
      <c r="G33" s="78"/>
      <c r="H33" s="78">
        <v>20</v>
      </c>
      <c r="I33" s="78">
        <v>30</v>
      </c>
      <c r="J33" s="78"/>
      <c r="K33" s="78"/>
      <c r="L33" s="78"/>
      <c r="M33" s="78"/>
      <c r="N33" s="78">
        <v>2</v>
      </c>
      <c r="O33" s="78"/>
      <c r="P33" s="78"/>
      <c r="Q33" s="78">
        <v>6</v>
      </c>
      <c r="R33" s="78"/>
      <c r="S33" s="78">
        <v>0.25</v>
      </c>
      <c r="T33" s="78"/>
      <c r="U33" s="78">
        <f t="shared" si="0"/>
        <v>75.75</v>
      </c>
      <c r="V33" s="78"/>
      <c r="W33" s="88">
        <v>30</v>
      </c>
    </row>
    <row r="34" spans="1:23">
      <c r="A34" s="81" t="s">
        <v>92</v>
      </c>
      <c r="B34" s="76" t="s">
        <v>122</v>
      </c>
      <c r="C34" s="82">
        <v>10</v>
      </c>
      <c r="D34" s="82">
        <v>5</v>
      </c>
      <c r="E34" s="82"/>
      <c r="F34" s="82">
        <v>0.5</v>
      </c>
      <c r="G34" s="82"/>
      <c r="H34" s="82">
        <v>20</v>
      </c>
      <c r="I34" s="82">
        <v>30</v>
      </c>
      <c r="J34" s="82"/>
      <c r="K34" s="82"/>
      <c r="L34" s="82"/>
      <c r="M34" s="82">
        <v>4</v>
      </c>
      <c r="N34" s="82"/>
      <c r="O34" s="82"/>
      <c r="P34" s="82"/>
      <c r="Q34" s="82">
        <v>6</v>
      </c>
      <c r="R34" s="82"/>
      <c r="S34" s="82">
        <v>0.15</v>
      </c>
      <c r="T34" s="82"/>
      <c r="U34" s="78">
        <f t="shared" si="0"/>
        <v>75.65</v>
      </c>
      <c r="V34" s="82"/>
      <c r="W34" s="88">
        <v>31</v>
      </c>
    </row>
    <row r="35" spans="1:23">
      <c r="A35" s="79" t="s">
        <v>33</v>
      </c>
      <c r="B35" s="80" t="s">
        <v>123</v>
      </c>
      <c r="C35" s="78">
        <v>10</v>
      </c>
      <c r="D35" s="78">
        <v>5</v>
      </c>
      <c r="E35" s="78">
        <v>2.5</v>
      </c>
      <c r="F35" s="78"/>
      <c r="G35" s="78"/>
      <c r="H35" s="78">
        <v>20</v>
      </c>
      <c r="I35" s="78">
        <v>30</v>
      </c>
      <c r="J35" s="78"/>
      <c r="K35" s="78">
        <v>2</v>
      </c>
      <c r="L35" s="78"/>
      <c r="M35" s="78"/>
      <c r="N35" s="78"/>
      <c r="O35" s="78"/>
      <c r="P35" s="78"/>
      <c r="Q35" s="78">
        <v>6</v>
      </c>
      <c r="R35" s="78"/>
      <c r="S35" s="78"/>
      <c r="T35" s="78"/>
      <c r="U35" s="78">
        <f t="shared" si="0"/>
        <v>75.5</v>
      </c>
      <c r="V35" s="78"/>
      <c r="W35" s="88">
        <v>32</v>
      </c>
    </row>
    <row r="36" spans="1:23">
      <c r="A36" s="76" t="s">
        <v>33</v>
      </c>
      <c r="B36" s="80" t="s">
        <v>124</v>
      </c>
      <c r="C36" s="78">
        <v>10</v>
      </c>
      <c r="D36" s="78">
        <v>5</v>
      </c>
      <c r="E36" s="78">
        <v>3</v>
      </c>
      <c r="F36" s="78"/>
      <c r="G36" s="78"/>
      <c r="H36" s="78">
        <v>20</v>
      </c>
      <c r="I36" s="78">
        <v>30</v>
      </c>
      <c r="J36" s="78"/>
      <c r="K36" s="78"/>
      <c r="L36" s="78"/>
      <c r="M36" s="78"/>
      <c r="N36" s="78">
        <v>1</v>
      </c>
      <c r="O36" s="78"/>
      <c r="P36" s="78"/>
      <c r="Q36" s="78">
        <v>6</v>
      </c>
      <c r="R36" s="78"/>
      <c r="S36" s="78">
        <v>0.25</v>
      </c>
      <c r="T36" s="78"/>
      <c r="U36" s="78">
        <f t="shared" si="0"/>
        <v>75.25</v>
      </c>
      <c r="V36" s="78"/>
      <c r="W36" s="88">
        <v>33</v>
      </c>
    </row>
    <row r="37" spans="1:23">
      <c r="A37" s="79" t="s">
        <v>33</v>
      </c>
      <c r="B37" s="77" t="s">
        <v>125</v>
      </c>
      <c r="C37" s="78">
        <v>10</v>
      </c>
      <c r="D37" s="78">
        <v>5</v>
      </c>
      <c r="E37" s="78">
        <v>4</v>
      </c>
      <c r="F37" s="78"/>
      <c r="G37" s="78"/>
      <c r="H37" s="78">
        <v>20</v>
      </c>
      <c r="I37" s="78">
        <v>30</v>
      </c>
      <c r="J37" s="78"/>
      <c r="K37" s="78"/>
      <c r="L37" s="78"/>
      <c r="M37" s="78"/>
      <c r="N37" s="78"/>
      <c r="O37" s="78"/>
      <c r="P37" s="78"/>
      <c r="Q37" s="78">
        <v>6</v>
      </c>
      <c r="R37" s="78"/>
      <c r="S37" s="78"/>
      <c r="T37" s="78"/>
      <c r="U37" s="78">
        <f t="shared" ref="U37:U60" si="1">SUM(C37:T37)</f>
        <v>75</v>
      </c>
      <c r="V37" s="78"/>
      <c r="W37" s="88">
        <v>34</v>
      </c>
    </row>
    <row r="38" spans="1:23">
      <c r="A38" s="76" t="s">
        <v>92</v>
      </c>
      <c r="B38" s="79" t="s">
        <v>126</v>
      </c>
      <c r="C38" s="78">
        <v>10</v>
      </c>
      <c r="D38" s="78">
        <v>5</v>
      </c>
      <c r="E38" s="78">
        <v>4</v>
      </c>
      <c r="F38" s="78"/>
      <c r="G38" s="78"/>
      <c r="H38" s="78">
        <v>20</v>
      </c>
      <c r="I38" s="78">
        <v>30</v>
      </c>
      <c r="J38" s="78"/>
      <c r="K38" s="78"/>
      <c r="L38" s="78"/>
      <c r="M38" s="78"/>
      <c r="N38" s="78"/>
      <c r="O38" s="78"/>
      <c r="P38" s="78"/>
      <c r="Q38" s="78">
        <v>6</v>
      </c>
      <c r="R38" s="78"/>
      <c r="S38" s="78"/>
      <c r="T38" s="78"/>
      <c r="U38" s="78">
        <f t="shared" si="1"/>
        <v>75</v>
      </c>
      <c r="V38" s="78"/>
      <c r="W38" s="88">
        <v>35</v>
      </c>
    </row>
    <row r="39" spans="1:23">
      <c r="A39" s="76" t="s">
        <v>92</v>
      </c>
      <c r="B39" s="76" t="s">
        <v>127</v>
      </c>
      <c r="C39" s="78">
        <v>10</v>
      </c>
      <c r="D39" s="78">
        <v>5</v>
      </c>
      <c r="E39" s="78"/>
      <c r="F39" s="78"/>
      <c r="G39" s="78"/>
      <c r="H39" s="78">
        <v>20</v>
      </c>
      <c r="I39" s="78">
        <v>30</v>
      </c>
      <c r="J39" s="78"/>
      <c r="K39" s="78"/>
      <c r="L39" s="78"/>
      <c r="M39" s="78">
        <v>2</v>
      </c>
      <c r="N39" s="78"/>
      <c r="O39" s="78"/>
      <c r="P39" s="78"/>
      <c r="Q39" s="78">
        <v>6</v>
      </c>
      <c r="R39" s="78"/>
      <c r="S39" s="78">
        <v>1.5</v>
      </c>
      <c r="T39" s="78"/>
      <c r="U39" s="78">
        <f t="shared" si="1"/>
        <v>74.5</v>
      </c>
      <c r="V39" s="78"/>
      <c r="W39" s="88">
        <v>36</v>
      </c>
    </row>
    <row r="40" spans="1:23">
      <c r="A40" s="76" t="s">
        <v>92</v>
      </c>
      <c r="B40" s="76" t="s">
        <v>128</v>
      </c>
      <c r="C40" s="78">
        <v>10</v>
      </c>
      <c r="D40" s="78">
        <v>5</v>
      </c>
      <c r="E40" s="78">
        <v>3</v>
      </c>
      <c r="F40" s="78"/>
      <c r="G40" s="78"/>
      <c r="H40" s="78">
        <v>20</v>
      </c>
      <c r="I40" s="78">
        <v>30</v>
      </c>
      <c r="J40" s="78"/>
      <c r="K40" s="78"/>
      <c r="L40" s="78"/>
      <c r="M40" s="78"/>
      <c r="N40" s="78"/>
      <c r="O40" s="78"/>
      <c r="P40" s="78"/>
      <c r="Q40" s="78">
        <v>6</v>
      </c>
      <c r="R40" s="78"/>
      <c r="S40" s="78">
        <v>0.15</v>
      </c>
      <c r="T40" s="78"/>
      <c r="U40" s="78">
        <f t="shared" si="1"/>
        <v>74.15</v>
      </c>
      <c r="V40" s="78"/>
      <c r="W40" s="88">
        <v>37</v>
      </c>
    </row>
    <row r="41" spans="1:23">
      <c r="A41" s="79" t="s">
        <v>33</v>
      </c>
      <c r="B41" s="80" t="s">
        <v>129</v>
      </c>
      <c r="C41" s="78">
        <v>10</v>
      </c>
      <c r="D41" s="78">
        <v>5</v>
      </c>
      <c r="E41" s="78">
        <v>2.5</v>
      </c>
      <c r="F41" s="78"/>
      <c r="G41" s="78"/>
      <c r="H41" s="78">
        <v>20</v>
      </c>
      <c r="I41" s="78">
        <v>30</v>
      </c>
      <c r="J41" s="78"/>
      <c r="K41" s="78"/>
      <c r="L41" s="78"/>
      <c r="M41" s="78"/>
      <c r="N41" s="78"/>
      <c r="O41" s="78"/>
      <c r="P41" s="78"/>
      <c r="Q41" s="78">
        <v>6</v>
      </c>
      <c r="R41" s="78"/>
      <c r="S41" s="78">
        <v>0.15</v>
      </c>
      <c r="T41" s="78"/>
      <c r="U41" s="78">
        <f t="shared" si="1"/>
        <v>73.65</v>
      </c>
      <c r="V41" s="78"/>
      <c r="W41" s="88">
        <v>38</v>
      </c>
    </row>
    <row r="42" spans="1:23">
      <c r="A42" s="79" t="s">
        <v>33</v>
      </c>
      <c r="B42" s="80" t="s">
        <v>130</v>
      </c>
      <c r="C42" s="78">
        <v>10</v>
      </c>
      <c r="D42" s="78">
        <v>5</v>
      </c>
      <c r="E42" s="78">
        <v>2.5</v>
      </c>
      <c r="F42" s="78"/>
      <c r="G42" s="78"/>
      <c r="H42" s="78">
        <v>20</v>
      </c>
      <c r="I42" s="78">
        <v>30</v>
      </c>
      <c r="J42" s="78"/>
      <c r="K42" s="78"/>
      <c r="L42" s="78"/>
      <c r="M42" s="78"/>
      <c r="N42" s="78"/>
      <c r="O42" s="78"/>
      <c r="P42" s="78"/>
      <c r="Q42" s="78">
        <v>6</v>
      </c>
      <c r="R42" s="78"/>
      <c r="S42" s="78"/>
      <c r="T42" s="78"/>
      <c r="U42" s="78">
        <f t="shared" si="1"/>
        <v>73.5</v>
      </c>
      <c r="V42" s="78"/>
      <c r="W42" s="88">
        <v>39</v>
      </c>
    </row>
    <row r="43" spans="1:23">
      <c r="A43" s="76" t="s">
        <v>92</v>
      </c>
      <c r="B43" s="76" t="s">
        <v>131</v>
      </c>
      <c r="C43" s="78">
        <v>10</v>
      </c>
      <c r="D43" s="78">
        <v>5</v>
      </c>
      <c r="E43" s="78">
        <v>2.5</v>
      </c>
      <c r="F43" s="78"/>
      <c r="G43" s="78"/>
      <c r="H43" s="78">
        <v>20</v>
      </c>
      <c r="I43" s="78">
        <v>30</v>
      </c>
      <c r="J43" s="78"/>
      <c r="K43" s="78"/>
      <c r="L43" s="78"/>
      <c r="M43" s="78"/>
      <c r="N43" s="78"/>
      <c r="O43" s="78"/>
      <c r="P43" s="78"/>
      <c r="Q43" s="78">
        <v>6</v>
      </c>
      <c r="R43" s="78"/>
      <c r="S43" s="78"/>
      <c r="T43" s="78"/>
      <c r="U43" s="78">
        <f t="shared" si="1"/>
        <v>73.5</v>
      </c>
      <c r="V43" s="78"/>
      <c r="W43" s="88">
        <v>40</v>
      </c>
    </row>
    <row r="44" spans="1:23">
      <c r="A44" s="76" t="s">
        <v>92</v>
      </c>
      <c r="B44" s="76" t="s">
        <v>132</v>
      </c>
      <c r="C44" s="78">
        <v>10</v>
      </c>
      <c r="D44" s="78">
        <v>5</v>
      </c>
      <c r="E44" s="78"/>
      <c r="F44" s="78"/>
      <c r="G44" s="78"/>
      <c r="H44" s="78">
        <v>20</v>
      </c>
      <c r="I44" s="78">
        <v>30</v>
      </c>
      <c r="J44" s="78">
        <v>2</v>
      </c>
      <c r="K44" s="78"/>
      <c r="L44" s="78"/>
      <c r="M44" s="78"/>
      <c r="N44" s="78"/>
      <c r="O44" s="78"/>
      <c r="P44" s="78"/>
      <c r="Q44" s="78">
        <v>6</v>
      </c>
      <c r="R44" s="78"/>
      <c r="S44" s="78">
        <v>0.25</v>
      </c>
      <c r="T44" s="78"/>
      <c r="U44" s="78">
        <f t="shared" si="1"/>
        <v>73.25</v>
      </c>
      <c r="V44" s="78"/>
      <c r="W44" s="88">
        <v>41</v>
      </c>
    </row>
    <row r="45" spans="1:23">
      <c r="A45" s="76" t="s">
        <v>33</v>
      </c>
      <c r="B45" s="80" t="s">
        <v>133</v>
      </c>
      <c r="C45" s="78">
        <v>10</v>
      </c>
      <c r="D45" s="78">
        <v>5</v>
      </c>
      <c r="E45" s="78"/>
      <c r="F45" s="78"/>
      <c r="G45" s="78"/>
      <c r="H45" s="78">
        <v>20</v>
      </c>
      <c r="I45" s="78">
        <v>30</v>
      </c>
      <c r="J45" s="78">
        <v>2</v>
      </c>
      <c r="K45" s="78"/>
      <c r="L45" s="78"/>
      <c r="M45" s="78"/>
      <c r="N45" s="78"/>
      <c r="O45" s="78"/>
      <c r="P45" s="78"/>
      <c r="Q45" s="78">
        <v>6</v>
      </c>
      <c r="R45" s="78"/>
      <c r="S45" s="78"/>
      <c r="T45" s="78"/>
      <c r="U45" s="78">
        <f t="shared" si="1"/>
        <v>73</v>
      </c>
      <c r="V45" s="78"/>
      <c r="W45" s="88">
        <v>42</v>
      </c>
    </row>
    <row r="46" spans="1:23">
      <c r="A46" s="76" t="s">
        <v>92</v>
      </c>
      <c r="B46" s="76" t="s">
        <v>134</v>
      </c>
      <c r="C46" s="78">
        <v>10</v>
      </c>
      <c r="D46" s="78">
        <v>5</v>
      </c>
      <c r="E46" s="78"/>
      <c r="F46" s="78"/>
      <c r="G46" s="78"/>
      <c r="H46" s="78">
        <v>20</v>
      </c>
      <c r="I46" s="78">
        <v>30</v>
      </c>
      <c r="J46" s="78">
        <v>2</v>
      </c>
      <c r="K46" s="78"/>
      <c r="L46" s="78"/>
      <c r="M46" s="78"/>
      <c r="N46" s="78"/>
      <c r="O46" s="78"/>
      <c r="P46" s="78"/>
      <c r="Q46" s="78">
        <v>6</v>
      </c>
      <c r="R46" s="78"/>
      <c r="S46" s="78"/>
      <c r="T46" s="78"/>
      <c r="U46" s="78">
        <f t="shared" si="1"/>
        <v>73</v>
      </c>
      <c r="V46" s="78"/>
      <c r="W46" s="88">
        <v>43</v>
      </c>
    </row>
    <row r="47" spans="1:23">
      <c r="A47" s="76" t="s">
        <v>33</v>
      </c>
      <c r="B47" s="80" t="s">
        <v>135</v>
      </c>
      <c r="C47" s="78">
        <v>10</v>
      </c>
      <c r="D47" s="78">
        <v>5</v>
      </c>
      <c r="E47" s="78"/>
      <c r="F47" s="78"/>
      <c r="G47" s="78"/>
      <c r="H47" s="78">
        <v>20</v>
      </c>
      <c r="I47" s="78">
        <v>30</v>
      </c>
      <c r="J47" s="78"/>
      <c r="K47" s="78">
        <v>1</v>
      </c>
      <c r="L47" s="78"/>
      <c r="M47" s="78"/>
      <c r="N47" s="78"/>
      <c r="O47" s="78"/>
      <c r="P47" s="78"/>
      <c r="Q47" s="78">
        <v>6</v>
      </c>
      <c r="R47" s="78"/>
      <c r="S47" s="78"/>
      <c r="T47" s="78"/>
      <c r="U47" s="78">
        <f t="shared" si="1"/>
        <v>72</v>
      </c>
      <c r="V47" s="78"/>
      <c r="W47" s="88">
        <v>44</v>
      </c>
    </row>
    <row r="48" spans="1:23">
      <c r="A48" s="79" t="s">
        <v>33</v>
      </c>
      <c r="B48" s="77" t="s">
        <v>136</v>
      </c>
      <c r="C48" s="78">
        <v>10</v>
      </c>
      <c r="D48" s="78">
        <v>5</v>
      </c>
      <c r="E48" s="78"/>
      <c r="F48" s="78"/>
      <c r="G48" s="78"/>
      <c r="H48" s="78">
        <v>20</v>
      </c>
      <c r="I48" s="78">
        <v>30</v>
      </c>
      <c r="J48" s="78"/>
      <c r="K48" s="78"/>
      <c r="L48" s="78"/>
      <c r="M48" s="78"/>
      <c r="N48" s="78"/>
      <c r="O48" s="78"/>
      <c r="P48" s="78"/>
      <c r="Q48" s="78">
        <v>6</v>
      </c>
      <c r="R48" s="78"/>
      <c r="S48" s="78"/>
      <c r="T48" s="78"/>
      <c r="U48" s="78">
        <f t="shared" si="1"/>
        <v>71</v>
      </c>
      <c r="V48" s="78"/>
      <c r="W48" s="88">
        <v>45</v>
      </c>
    </row>
    <row r="49" spans="1:23">
      <c r="A49" s="79" t="s">
        <v>33</v>
      </c>
      <c r="B49" s="80" t="s">
        <v>137</v>
      </c>
      <c r="C49" s="78">
        <v>10</v>
      </c>
      <c r="D49" s="78">
        <v>5</v>
      </c>
      <c r="E49" s="78"/>
      <c r="F49" s="78"/>
      <c r="G49" s="78"/>
      <c r="H49" s="78">
        <v>20</v>
      </c>
      <c r="I49" s="78">
        <v>30</v>
      </c>
      <c r="J49" s="78"/>
      <c r="K49" s="78"/>
      <c r="L49" s="78"/>
      <c r="M49" s="78"/>
      <c r="N49" s="78"/>
      <c r="O49" s="78"/>
      <c r="P49" s="78"/>
      <c r="Q49" s="78">
        <v>6</v>
      </c>
      <c r="R49" s="78"/>
      <c r="S49" s="78"/>
      <c r="T49" s="78"/>
      <c r="U49" s="78">
        <f t="shared" si="1"/>
        <v>71</v>
      </c>
      <c r="V49" s="78"/>
      <c r="W49" s="88">
        <v>46</v>
      </c>
    </row>
    <row r="50" spans="1:23">
      <c r="A50" s="79" t="s">
        <v>33</v>
      </c>
      <c r="B50" s="80" t="s">
        <v>138</v>
      </c>
      <c r="C50" s="78">
        <v>10</v>
      </c>
      <c r="D50" s="78">
        <v>5</v>
      </c>
      <c r="E50" s="78"/>
      <c r="F50" s="78"/>
      <c r="G50" s="78"/>
      <c r="H50" s="78">
        <v>20</v>
      </c>
      <c r="I50" s="78">
        <v>30</v>
      </c>
      <c r="J50" s="78"/>
      <c r="K50" s="78"/>
      <c r="L50" s="78"/>
      <c r="M50" s="78"/>
      <c r="N50" s="78"/>
      <c r="O50" s="78"/>
      <c r="P50" s="78"/>
      <c r="Q50" s="78">
        <v>6</v>
      </c>
      <c r="R50" s="78"/>
      <c r="S50" s="78"/>
      <c r="T50" s="78"/>
      <c r="U50" s="78">
        <f t="shared" si="1"/>
        <v>71</v>
      </c>
      <c r="V50" s="78"/>
      <c r="W50" s="88">
        <v>47</v>
      </c>
    </row>
    <row r="51" spans="1:23">
      <c r="A51" s="76" t="s">
        <v>33</v>
      </c>
      <c r="B51" s="77" t="s">
        <v>139</v>
      </c>
      <c r="C51" s="78">
        <v>10</v>
      </c>
      <c r="D51" s="78">
        <v>5</v>
      </c>
      <c r="E51" s="78"/>
      <c r="F51" s="78"/>
      <c r="G51" s="78"/>
      <c r="H51" s="78">
        <v>20</v>
      </c>
      <c r="I51" s="78">
        <v>30</v>
      </c>
      <c r="J51" s="78"/>
      <c r="K51" s="78"/>
      <c r="L51" s="78"/>
      <c r="M51" s="78"/>
      <c r="N51" s="78"/>
      <c r="O51" s="78"/>
      <c r="P51" s="78"/>
      <c r="Q51" s="78">
        <v>6</v>
      </c>
      <c r="R51" s="78"/>
      <c r="S51" s="78"/>
      <c r="T51" s="78"/>
      <c r="U51" s="78">
        <f t="shared" si="1"/>
        <v>71</v>
      </c>
      <c r="V51" s="78"/>
      <c r="W51" s="88">
        <v>48</v>
      </c>
    </row>
    <row r="52" spans="1:23">
      <c r="A52" s="79" t="s">
        <v>33</v>
      </c>
      <c r="B52" s="80" t="s">
        <v>140</v>
      </c>
      <c r="C52" s="78">
        <v>10</v>
      </c>
      <c r="D52" s="78">
        <v>5</v>
      </c>
      <c r="E52" s="78"/>
      <c r="F52" s="78"/>
      <c r="G52" s="78"/>
      <c r="H52" s="78">
        <v>20</v>
      </c>
      <c r="I52" s="78">
        <v>30</v>
      </c>
      <c r="J52" s="78"/>
      <c r="K52" s="78"/>
      <c r="L52" s="78"/>
      <c r="M52" s="78"/>
      <c r="N52" s="78"/>
      <c r="O52" s="78"/>
      <c r="P52" s="78"/>
      <c r="Q52" s="78">
        <v>6</v>
      </c>
      <c r="R52" s="78"/>
      <c r="S52" s="78"/>
      <c r="T52" s="78"/>
      <c r="U52" s="78">
        <f t="shared" si="1"/>
        <v>71</v>
      </c>
      <c r="V52" s="78"/>
      <c r="W52" s="88">
        <v>49</v>
      </c>
    </row>
    <row r="53" spans="1:23">
      <c r="A53" s="76" t="s">
        <v>92</v>
      </c>
      <c r="B53" s="76" t="s">
        <v>141</v>
      </c>
      <c r="C53" s="78">
        <v>10</v>
      </c>
      <c r="D53" s="78">
        <v>5</v>
      </c>
      <c r="E53" s="78"/>
      <c r="F53" s="78"/>
      <c r="G53" s="78"/>
      <c r="H53" s="78">
        <v>20</v>
      </c>
      <c r="I53" s="78">
        <v>30</v>
      </c>
      <c r="J53" s="78"/>
      <c r="K53" s="78"/>
      <c r="L53" s="78"/>
      <c r="M53" s="78"/>
      <c r="N53" s="78"/>
      <c r="O53" s="78"/>
      <c r="P53" s="78"/>
      <c r="Q53" s="78">
        <v>6</v>
      </c>
      <c r="R53" s="78"/>
      <c r="S53" s="78"/>
      <c r="T53" s="78"/>
      <c r="U53" s="78">
        <f t="shared" si="1"/>
        <v>71</v>
      </c>
      <c r="V53" s="78"/>
      <c r="W53" s="88">
        <v>50</v>
      </c>
    </row>
    <row r="54" spans="1:23">
      <c r="A54" s="76" t="s">
        <v>92</v>
      </c>
      <c r="B54" s="76" t="s">
        <v>142</v>
      </c>
      <c r="C54" s="78">
        <v>10</v>
      </c>
      <c r="D54" s="78">
        <v>5</v>
      </c>
      <c r="E54" s="78"/>
      <c r="F54" s="78"/>
      <c r="G54" s="78"/>
      <c r="H54" s="78">
        <v>20</v>
      </c>
      <c r="I54" s="78">
        <v>30</v>
      </c>
      <c r="J54" s="78"/>
      <c r="K54" s="78"/>
      <c r="L54" s="78"/>
      <c r="M54" s="78"/>
      <c r="N54" s="78"/>
      <c r="O54" s="78"/>
      <c r="P54" s="78"/>
      <c r="Q54" s="78">
        <v>6</v>
      </c>
      <c r="R54" s="78"/>
      <c r="S54" s="78"/>
      <c r="T54" s="78"/>
      <c r="U54" s="78">
        <f t="shared" si="1"/>
        <v>71</v>
      </c>
      <c r="V54" s="78"/>
      <c r="W54" s="88">
        <v>51</v>
      </c>
    </row>
    <row r="55" spans="1:23">
      <c r="A55" s="76" t="s">
        <v>92</v>
      </c>
      <c r="B55" s="76" t="s">
        <v>143</v>
      </c>
      <c r="C55" s="78">
        <v>10</v>
      </c>
      <c r="D55" s="78">
        <v>5</v>
      </c>
      <c r="E55" s="78"/>
      <c r="F55" s="78"/>
      <c r="G55" s="78"/>
      <c r="H55" s="78">
        <v>20</v>
      </c>
      <c r="I55" s="78">
        <v>30</v>
      </c>
      <c r="J55" s="78"/>
      <c r="K55" s="78"/>
      <c r="L55" s="78"/>
      <c r="M55" s="78"/>
      <c r="N55" s="78"/>
      <c r="O55" s="78"/>
      <c r="P55" s="78"/>
      <c r="Q55" s="78">
        <v>6</v>
      </c>
      <c r="R55" s="78"/>
      <c r="S55" s="78"/>
      <c r="T55" s="78"/>
      <c r="U55" s="78">
        <f t="shared" si="1"/>
        <v>71</v>
      </c>
      <c r="V55" s="78"/>
      <c r="W55" s="88">
        <v>52</v>
      </c>
    </row>
    <row r="56" spans="1:23">
      <c r="A56" s="76" t="s">
        <v>92</v>
      </c>
      <c r="B56" s="79" t="s">
        <v>144</v>
      </c>
      <c r="C56" s="78">
        <v>10</v>
      </c>
      <c r="D56" s="78">
        <v>5</v>
      </c>
      <c r="E56" s="78"/>
      <c r="F56" s="78"/>
      <c r="G56" s="78"/>
      <c r="H56" s="78">
        <v>20</v>
      </c>
      <c r="I56" s="78">
        <v>30</v>
      </c>
      <c r="J56" s="78"/>
      <c r="K56" s="78"/>
      <c r="L56" s="78"/>
      <c r="M56" s="78"/>
      <c r="N56" s="78"/>
      <c r="O56" s="78"/>
      <c r="P56" s="78"/>
      <c r="Q56" s="78">
        <v>6</v>
      </c>
      <c r="R56" s="78"/>
      <c r="S56" s="78"/>
      <c r="T56" s="78"/>
      <c r="U56" s="78">
        <f t="shared" si="1"/>
        <v>71</v>
      </c>
      <c r="V56" s="78"/>
      <c r="W56" s="88">
        <v>53</v>
      </c>
    </row>
    <row r="57" spans="1:23">
      <c r="A57" s="76" t="s">
        <v>92</v>
      </c>
      <c r="B57" s="76" t="s">
        <v>145</v>
      </c>
      <c r="C57" s="78">
        <v>10</v>
      </c>
      <c r="D57" s="78">
        <v>5</v>
      </c>
      <c r="E57" s="78"/>
      <c r="F57" s="78"/>
      <c r="G57" s="78"/>
      <c r="H57" s="78">
        <v>20</v>
      </c>
      <c r="I57" s="78">
        <v>30</v>
      </c>
      <c r="J57" s="78"/>
      <c r="K57" s="78"/>
      <c r="L57" s="78"/>
      <c r="M57" s="78"/>
      <c r="N57" s="78"/>
      <c r="O57" s="78"/>
      <c r="P57" s="78"/>
      <c r="Q57" s="78">
        <v>6</v>
      </c>
      <c r="R57" s="78"/>
      <c r="S57" s="78"/>
      <c r="T57" s="78"/>
      <c r="U57" s="78">
        <f t="shared" si="1"/>
        <v>71</v>
      </c>
      <c r="V57" s="78"/>
      <c r="W57" s="88">
        <v>54</v>
      </c>
    </row>
    <row r="58" spans="1:23">
      <c r="A58" s="76" t="s">
        <v>92</v>
      </c>
      <c r="B58" s="76" t="s">
        <v>146</v>
      </c>
      <c r="C58" s="78">
        <v>10</v>
      </c>
      <c r="D58" s="78">
        <v>5</v>
      </c>
      <c r="E58" s="78"/>
      <c r="F58" s="78"/>
      <c r="G58" s="78"/>
      <c r="H58" s="78">
        <v>20</v>
      </c>
      <c r="I58" s="78">
        <v>30</v>
      </c>
      <c r="J58" s="78"/>
      <c r="K58" s="78"/>
      <c r="L58" s="78"/>
      <c r="M58" s="78"/>
      <c r="N58" s="78"/>
      <c r="O58" s="78"/>
      <c r="P58" s="78"/>
      <c r="Q58" s="78">
        <v>6</v>
      </c>
      <c r="R58" s="78"/>
      <c r="S58" s="78"/>
      <c r="T58" s="78"/>
      <c r="U58" s="78">
        <f t="shared" si="1"/>
        <v>71</v>
      </c>
      <c r="V58" s="78"/>
      <c r="W58" s="88">
        <v>55</v>
      </c>
    </row>
    <row r="59" spans="1:23">
      <c r="A59" s="76" t="s">
        <v>92</v>
      </c>
      <c r="B59" s="76" t="s">
        <v>147</v>
      </c>
      <c r="C59" s="78">
        <v>10</v>
      </c>
      <c r="D59" s="78">
        <v>5</v>
      </c>
      <c r="E59" s="78"/>
      <c r="F59" s="78"/>
      <c r="G59" s="78"/>
      <c r="H59" s="78">
        <v>20</v>
      </c>
      <c r="I59" s="78">
        <v>30</v>
      </c>
      <c r="J59" s="78"/>
      <c r="K59" s="78"/>
      <c r="L59" s="78"/>
      <c r="M59" s="78"/>
      <c r="N59" s="78"/>
      <c r="O59" s="78"/>
      <c r="P59" s="78"/>
      <c r="Q59" s="78">
        <v>6</v>
      </c>
      <c r="R59" s="78"/>
      <c r="S59" s="78"/>
      <c r="T59" s="78"/>
      <c r="U59" s="78">
        <f t="shared" si="1"/>
        <v>71</v>
      </c>
      <c r="V59" s="78"/>
      <c r="W59" s="88">
        <v>56</v>
      </c>
    </row>
    <row r="60" spans="1:23">
      <c r="A60" s="76" t="s">
        <v>92</v>
      </c>
      <c r="B60" s="76" t="s">
        <v>148</v>
      </c>
      <c r="C60" s="78">
        <v>10</v>
      </c>
      <c r="D60" s="78">
        <v>5</v>
      </c>
      <c r="E60" s="78"/>
      <c r="F60" s="78"/>
      <c r="G60" s="78"/>
      <c r="H60" s="78">
        <v>20</v>
      </c>
      <c r="I60" s="78">
        <v>30</v>
      </c>
      <c r="J60" s="78"/>
      <c r="K60" s="78"/>
      <c r="L60" s="78"/>
      <c r="M60" s="78"/>
      <c r="N60" s="78"/>
      <c r="O60" s="78"/>
      <c r="P60" s="78"/>
      <c r="Q60" s="78">
        <v>6</v>
      </c>
      <c r="R60" s="78"/>
      <c r="S60" s="78"/>
      <c r="T60" s="78"/>
      <c r="U60" s="78">
        <f t="shared" si="1"/>
        <v>71</v>
      </c>
      <c r="V60" s="78"/>
      <c r="W60" s="88">
        <v>57</v>
      </c>
    </row>
  </sheetData>
  <mergeCells count="9">
    <mergeCell ref="A1:W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9"/>
  <sheetViews>
    <sheetView workbookViewId="0">
      <selection activeCell="F24" sqref="F24"/>
    </sheetView>
  </sheetViews>
  <sheetFormatPr defaultColWidth="9" defaultRowHeight="13.5"/>
  <cols>
    <col min="3" max="3" width="8.63333333333333" customWidth="1"/>
    <col min="9" max="9" width="9.44166666666667" style="1"/>
    <col min="21" max="21" width="10.6666666666667"/>
  </cols>
  <sheetData>
    <row r="1" ht="18.75" spans="1:22">
      <c r="A1" s="32" t="s">
        <v>149</v>
      </c>
      <c r="B1" s="32"/>
      <c r="C1" s="32"/>
      <c r="D1" s="32"/>
      <c r="E1" s="32"/>
      <c r="F1" s="32"/>
      <c r="G1" s="32"/>
      <c r="H1" s="32"/>
      <c r="I1" s="52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32"/>
      <c r="V1" s="68"/>
    </row>
    <row r="2" ht="15.75" spans="1:23">
      <c r="A2" s="33" t="s">
        <v>150</v>
      </c>
      <c r="B2" s="33" t="s">
        <v>151</v>
      </c>
      <c r="C2" s="33" t="s">
        <v>152</v>
      </c>
      <c r="D2" s="33"/>
      <c r="E2" s="33"/>
      <c r="F2" s="33"/>
      <c r="G2" s="33"/>
      <c r="H2" s="33" t="s">
        <v>153</v>
      </c>
      <c r="I2" s="54"/>
      <c r="J2" s="55"/>
      <c r="K2" s="55"/>
      <c r="L2" s="55"/>
      <c r="M2" s="55"/>
      <c r="N2" s="55"/>
      <c r="O2" s="56"/>
      <c r="P2" s="56"/>
      <c r="Q2" s="56" t="s">
        <v>154</v>
      </c>
      <c r="R2" s="56"/>
      <c r="S2" s="56"/>
      <c r="T2" s="56"/>
      <c r="U2" s="34" t="s">
        <v>155</v>
      </c>
      <c r="V2" s="34" t="s">
        <v>156</v>
      </c>
      <c r="W2" s="69" t="s">
        <v>8</v>
      </c>
    </row>
    <row r="3" ht="30" spans="1:23">
      <c r="A3" s="33"/>
      <c r="B3" s="33"/>
      <c r="C3" s="34" t="s">
        <v>157</v>
      </c>
      <c r="D3" s="34" t="s">
        <v>158</v>
      </c>
      <c r="E3" s="34" t="s">
        <v>159</v>
      </c>
      <c r="F3" s="34" t="s">
        <v>160</v>
      </c>
      <c r="G3" s="34" t="s">
        <v>161</v>
      </c>
      <c r="H3" s="35" t="s">
        <v>158</v>
      </c>
      <c r="I3" s="57" t="s">
        <v>162</v>
      </c>
      <c r="J3" s="58" t="s">
        <v>163</v>
      </c>
      <c r="K3" s="59" t="s">
        <v>164</v>
      </c>
      <c r="L3" s="59" t="s">
        <v>165</v>
      </c>
      <c r="M3" s="59" t="s">
        <v>166</v>
      </c>
      <c r="N3" s="59" t="s">
        <v>167</v>
      </c>
      <c r="O3" s="60" t="s">
        <v>168</v>
      </c>
      <c r="P3" s="60" t="s">
        <v>169</v>
      </c>
      <c r="Q3" s="70" t="s">
        <v>170</v>
      </c>
      <c r="R3" s="70" t="s">
        <v>171</v>
      </c>
      <c r="S3" s="70" t="s">
        <v>172</v>
      </c>
      <c r="T3" s="70" t="s">
        <v>173</v>
      </c>
      <c r="U3" s="34"/>
      <c r="V3" s="34"/>
      <c r="W3" s="69"/>
    </row>
    <row r="4" ht="14.25" spans="1:23">
      <c r="A4" s="36" t="s">
        <v>174</v>
      </c>
      <c r="B4" s="37" t="s">
        <v>175</v>
      </c>
      <c r="C4" s="38">
        <v>10</v>
      </c>
      <c r="D4" s="38">
        <v>5</v>
      </c>
      <c r="E4" s="38">
        <v>4</v>
      </c>
      <c r="F4" s="39">
        <v>1.3</v>
      </c>
      <c r="G4" s="39"/>
      <c r="H4" s="40">
        <v>10</v>
      </c>
      <c r="I4" s="61">
        <v>45.459</v>
      </c>
      <c r="J4" s="39">
        <v>20</v>
      </c>
      <c r="K4" s="62"/>
      <c r="L4" s="62"/>
      <c r="M4" s="62"/>
      <c r="N4" s="62">
        <v>2</v>
      </c>
      <c r="O4" s="62">
        <v>2</v>
      </c>
      <c r="P4" s="62"/>
      <c r="Q4" s="39">
        <v>6</v>
      </c>
      <c r="R4" s="39"/>
      <c r="S4" s="39">
        <v>1.65</v>
      </c>
      <c r="T4" s="39"/>
      <c r="U4" s="61">
        <f t="shared" ref="U4:U21" si="0">SUM(C4:T4)</f>
        <v>107.409</v>
      </c>
      <c r="V4" s="8"/>
      <c r="W4" s="8">
        <v>1</v>
      </c>
    </row>
    <row r="5" ht="14.25" spans="1:23">
      <c r="A5" s="41" t="s">
        <v>176</v>
      </c>
      <c r="B5" s="42" t="s">
        <v>177</v>
      </c>
      <c r="C5" s="38">
        <v>10</v>
      </c>
      <c r="D5" s="38">
        <v>5</v>
      </c>
      <c r="E5" s="38">
        <v>2.5</v>
      </c>
      <c r="F5" s="38">
        <v>1.8</v>
      </c>
      <c r="G5" s="38"/>
      <c r="H5" s="40">
        <v>10</v>
      </c>
      <c r="I5" s="61">
        <v>40.896</v>
      </c>
      <c r="J5" s="39">
        <v>2</v>
      </c>
      <c r="K5" s="62">
        <v>2</v>
      </c>
      <c r="L5" s="62"/>
      <c r="M5" s="62">
        <v>6.25</v>
      </c>
      <c r="N5" s="62">
        <v>2</v>
      </c>
      <c r="O5" s="62">
        <v>2</v>
      </c>
      <c r="P5" s="62"/>
      <c r="Q5" s="39">
        <v>6</v>
      </c>
      <c r="R5" s="39"/>
      <c r="S5" s="39">
        <v>0.15</v>
      </c>
      <c r="T5" s="39"/>
      <c r="U5" s="61">
        <f t="shared" si="0"/>
        <v>90.596</v>
      </c>
      <c r="V5" s="38"/>
      <c r="W5" s="8">
        <v>2</v>
      </c>
    </row>
    <row r="6" ht="14.25" spans="1:23">
      <c r="A6" s="36" t="s">
        <v>174</v>
      </c>
      <c r="B6" s="36" t="s">
        <v>178</v>
      </c>
      <c r="C6" s="38">
        <v>10</v>
      </c>
      <c r="D6" s="38">
        <v>5</v>
      </c>
      <c r="E6" s="38">
        <v>4</v>
      </c>
      <c r="F6" s="39"/>
      <c r="G6" s="39"/>
      <c r="H6" s="40">
        <v>10</v>
      </c>
      <c r="I6" s="61">
        <v>36.82</v>
      </c>
      <c r="J6" s="39"/>
      <c r="K6" s="62"/>
      <c r="L6" s="62">
        <v>12.5</v>
      </c>
      <c r="M6" s="62"/>
      <c r="N6" s="62"/>
      <c r="O6" s="62">
        <v>2</v>
      </c>
      <c r="P6" s="62"/>
      <c r="Q6" s="39">
        <v>6</v>
      </c>
      <c r="R6" s="39"/>
      <c r="S6" s="39">
        <v>0.5</v>
      </c>
      <c r="T6" s="39"/>
      <c r="U6" s="61">
        <f t="shared" si="0"/>
        <v>86.82</v>
      </c>
      <c r="V6" s="8"/>
      <c r="W6" s="8">
        <v>3</v>
      </c>
    </row>
    <row r="7" ht="14.25" spans="1:23">
      <c r="A7" s="41" t="s">
        <v>176</v>
      </c>
      <c r="B7" s="42" t="s">
        <v>179</v>
      </c>
      <c r="C7" s="38">
        <v>10</v>
      </c>
      <c r="D7" s="38">
        <v>5</v>
      </c>
      <c r="E7" s="38">
        <v>5</v>
      </c>
      <c r="F7" s="38">
        <v>2</v>
      </c>
      <c r="G7" s="38"/>
      <c r="H7" s="40">
        <v>10</v>
      </c>
      <c r="I7" s="61">
        <v>38.53</v>
      </c>
      <c r="J7" s="39"/>
      <c r="K7" s="62">
        <v>0.25</v>
      </c>
      <c r="L7" s="62"/>
      <c r="M7" s="62"/>
      <c r="N7" s="62"/>
      <c r="O7" s="62">
        <v>2</v>
      </c>
      <c r="P7" s="62"/>
      <c r="Q7" s="39">
        <v>6</v>
      </c>
      <c r="R7" s="39"/>
      <c r="S7" s="39">
        <v>2</v>
      </c>
      <c r="T7" s="39"/>
      <c r="U7" s="61">
        <f t="shared" si="0"/>
        <v>80.78</v>
      </c>
      <c r="V7" s="38"/>
      <c r="W7" s="8">
        <v>4</v>
      </c>
    </row>
    <row r="8" ht="14.25" spans="1:23">
      <c r="A8" s="41" t="s">
        <v>176</v>
      </c>
      <c r="B8" s="43" t="s">
        <v>180</v>
      </c>
      <c r="C8" s="38">
        <v>10</v>
      </c>
      <c r="D8" s="38">
        <v>5</v>
      </c>
      <c r="E8" s="38">
        <v>3</v>
      </c>
      <c r="F8" s="38">
        <v>0.5</v>
      </c>
      <c r="G8" s="38"/>
      <c r="H8" s="40">
        <v>10</v>
      </c>
      <c r="I8" s="61">
        <v>39.43</v>
      </c>
      <c r="J8" s="39"/>
      <c r="K8" s="62">
        <v>0.5</v>
      </c>
      <c r="L8" s="62"/>
      <c r="M8" s="62"/>
      <c r="N8" s="62">
        <v>4</v>
      </c>
      <c r="O8" s="62"/>
      <c r="P8" s="62"/>
      <c r="Q8" s="39">
        <v>6</v>
      </c>
      <c r="R8" s="39">
        <v>0.5</v>
      </c>
      <c r="S8" s="39">
        <v>0.75</v>
      </c>
      <c r="T8" s="39"/>
      <c r="U8" s="61">
        <f t="shared" si="0"/>
        <v>79.68</v>
      </c>
      <c r="V8" s="61"/>
      <c r="W8" s="8">
        <v>5</v>
      </c>
    </row>
    <row r="9" ht="14.25" spans="1:23">
      <c r="A9" s="36" t="s">
        <v>174</v>
      </c>
      <c r="B9" s="36" t="s">
        <v>181</v>
      </c>
      <c r="C9" s="38">
        <v>10</v>
      </c>
      <c r="D9" s="38">
        <v>5</v>
      </c>
      <c r="E9" s="38">
        <v>4</v>
      </c>
      <c r="F9" s="39">
        <v>0.3</v>
      </c>
      <c r="G9" s="39"/>
      <c r="H9" s="38">
        <v>10</v>
      </c>
      <c r="I9" s="45">
        <v>38.1</v>
      </c>
      <c r="J9" s="39"/>
      <c r="K9" s="39">
        <v>0.25</v>
      </c>
      <c r="L9" s="39"/>
      <c r="M9" s="39"/>
      <c r="N9" s="39"/>
      <c r="O9" s="39">
        <v>2</v>
      </c>
      <c r="P9" s="39"/>
      <c r="Q9" s="39">
        <v>6</v>
      </c>
      <c r="R9" s="39"/>
      <c r="S9" s="39">
        <v>3</v>
      </c>
      <c r="T9" s="39"/>
      <c r="U9" s="61">
        <f t="shared" si="0"/>
        <v>78.65</v>
      </c>
      <c r="V9" s="8"/>
      <c r="W9" s="8">
        <v>6</v>
      </c>
    </row>
    <row r="10" ht="14.25" spans="1:23">
      <c r="A10" s="41" t="s">
        <v>176</v>
      </c>
      <c r="B10" s="42" t="s">
        <v>182</v>
      </c>
      <c r="C10" s="38">
        <v>10</v>
      </c>
      <c r="D10" s="38">
        <v>5</v>
      </c>
      <c r="E10" s="38">
        <v>2.5</v>
      </c>
      <c r="F10" s="38">
        <v>0.3</v>
      </c>
      <c r="G10" s="38"/>
      <c r="H10" s="40">
        <v>10</v>
      </c>
      <c r="I10" s="61">
        <v>39.8</v>
      </c>
      <c r="J10" s="39"/>
      <c r="K10" s="62">
        <v>1.5</v>
      </c>
      <c r="L10" s="62"/>
      <c r="M10" s="62"/>
      <c r="N10" s="62"/>
      <c r="O10" s="62">
        <v>2</v>
      </c>
      <c r="P10" s="62"/>
      <c r="Q10" s="39">
        <v>6</v>
      </c>
      <c r="R10" s="39"/>
      <c r="S10" s="39">
        <v>1.5</v>
      </c>
      <c r="T10" s="39"/>
      <c r="U10" s="61">
        <f t="shared" si="0"/>
        <v>78.6</v>
      </c>
      <c r="V10" s="38"/>
      <c r="W10" s="8">
        <v>7</v>
      </c>
    </row>
    <row r="11" ht="14.25" spans="1:23">
      <c r="A11" s="36" t="s">
        <v>174</v>
      </c>
      <c r="B11" s="36" t="s">
        <v>183</v>
      </c>
      <c r="C11" s="38">
        <v>10</v>
      </c>
      <c r="D11" s="38">
        <v>5</v>
      </c>
      <c r="E11" s="38">
        <v>2.5</v>
      </c>
      <c r="F11" s="39">
        <v>0.15</v>
      </c>
      <c r="G11" s="39"/>
      <c r="H11" s="38">
        <v>10</v>
      </c>
      <c r="I11" s="61">
        <v>39.74</v>
      </c>
      <c r="J11" s="39"/>
      <c r="K11" s="39"/>
      <c r="L11" s="39">
        <v>1</v>
      </c>
      <c r="M11" s="39"/>
      <c r="N11" s="39">
        <v>1</v>
      </c>
      <c r="O11" s="39">
        <v>2</v>
      </c>
      <c r="P11" s="39"/>
      <c r="Q11" s="39">
        <v>6</v>
      </c>
      <c r="R11" s="39">
        <v>0.5</v>
      </c>
      <c r="S11" s="39">
        <v>0.15</v>
      </c>
      <c r="T11" s="39"/>
      <c r="U11" s="61">
        <f t="shared" si="0"/>
        <v>78.04</v>
      </c>
      <c r="V11" s="8"/>
      <c r="W11" s="8">
        <v>8</v>
      </c>
    </row>
    <row r="12" ht="14.25" spans="1:23">
      <c r="A12" s="41" t="s">
        <v>176</v>
      </c>
      <c r="B12" s="42" t="s">
        <v>184</v>
      </c>
      <c r="C12" s="38">
        <v>10</v>
      </c>
      <c r="D12" s="38">
        <v>5</v>
      </c>
      <c r="E12" s="38">
        <v>3</v>
      </c>
      <c r="F12" s="38">
        <v>1</v>
      </c>
      <c r="G12" s="38"/>
      <c r="H12" s="40">
        <v>10</v>
      </c>
      <c r="I12" s="61">
        <v>34.689</v>
      </c>
      <c r="J12" s="39"/>
      <c r="K12" s="62"/>
      <c r="L12" s="62">
        <v>1.5</v>
      </c>
      <c r="M12" s="62">
        <v>6</v>
      </c>
      <c r="N12" s="62"/>
      <c r="O12" s="62"/>
      <c r="P12" s="62"/>
      <c r="Q12" s="39">
        <v>6</v>
      </c>
      <c r="R12" s="39"/>
      <c r="S12" s="39">
        <v>0.25</v>
      </c>
      <c r="T12" s="39"/>
      <c r="U12" s="61">
        <f t="shared" si="0"/>
        <v>77.439</v>
      </c>
      <c r="V12" s="38"/>
      <c r="W12" s="8">
        <v>9</v>
      </c>
    </row>
    <row r="13" ht="14.25" spans="1:23">
      <c r="A13" s="41" t="s">
        <v>176</v>
      </c>
      <c r="B13" s="42" t="s">
        <v>185</v>
      </c>
      <c r="C13" s="38">
        <v>10</v>
      </c>
      <c r="D13" s="38">
        <v>5</v>
      </c>
      <c r="E13" s="38">
        <v>2.5</v>
      </c>
      <c r="F13" s="38">
        <v>1.3</v>
      </c>
      <c r="G13" s="38"/>
      <c r="H13" s="38">
        <v>10</v>
      </c>
      <c r="I13" s="61">
        <v>39.92</v>
      </c>
      <c r="J13" s="39"/>
      <c r="K13" s="39"/>
      <c r="L13" s="39"/>
      <c r="M13" s="39"/>
      <c r="N13" s="39"/>
      <c r="O13" s="39">
        <v>2</v>
      </c>
      <c r="P13" s="39"/>
      <c r="Q13" s="39">
        <v>6</v>
      </c>
      <c r="R13" s="39"/>
      <c r="S13" s="39">
        <v>0.3</v>
      </c>
      <c r="T13" s="39"/>
      <c r="U13" s="61">
        <f t="shared" si="0"/>
        <v>77.02</v>
      </c>
      <c r="V13" s="38"/>
      <c r="W13" s="8">
        <v>10</v>
      </c>
    </row>
    <row r="14" ht="14.25" spans="1:23">
      <c r="A14" s="36" t="s">
        <v>174</v>
      </c>
      <c r="B14" s="44" t="s">
        <v>186</v>
      </c>
      <c r="C14" s="38">
        <v>10</v>
      </c>
      <c r="D14" s="38">
        <v>5</v>
      </c>
      <c r="E14" s="38">
        <v>4</v>
      </c>
      <c r="F14" s="39">
        <v>0.3</v>
      </c>
      <c r="G14" s="39"/>
      <c r="H14" s="40">
        <v>10</v>
      </c>
      <c r="I14" s="61">
        <v>35.596</v>
      </c>
      <c r="J14" s="39"/>
      <c r="K14" s="62"/>
      <c r="L14" s="62">
        <v>2</v>
      </c>
      <c r="M14" s="62">
        <v>2</v>
      </c>
      <c r="N14" s="62">
        <v>1</v>
      </c>
      <c r="O14" s="62"/>
      <c r="P14" s="62"/>
      <c r="Q14" s="39">
        <v>6</v>
      </c>
      <c r="R14" s="39"/>
      <c r="S14" s="39">
        <v>0.8</v>
      </c>
      <c r="T14" s="39"/>
      <c r="U14" s="61">
        <f t="shared" si="0"/>
        <v>76.696</v>
      </c>
      <c r="V14" s="8"/>
      <c r="W14" s="8">
        <v>11</v>
      </c>
    </row>
    <row r="15" ht="14.25" spans="1:23">
      <c r="A15" s="41" t="s">
        <v>176</v>
      </c>
      <c r="B15" s="42" t="s">
        <v>187</v>
      </c>
      <c r="C15" s="38">
        <v>10</v>
      </c>
      <c r="D15" s="38">
        <v>5</v>
      </c>
      <c r="E15" s="38"/>
      <c r="F15" s="38">
        <v>1</v>
      </c>
      <c r="G15" s="38"/>
      <c r="H15" s="40">
        <v>10</v>
      </c>
      <c r="I15" s="61">
        <v>36.87</v>
      </c>
      <c r="J15" s="39"/>
      <c r="K15" s="62"/>
      <c r="L15" s="62"/>
      <c r="M15" s="62">
        <v>7</v>
      </c>
      <c r="N15" s="62"/>
      <c r="O15" s="62"/>
      <c r="P15" s="62"/>
      <c r="Q15" s="39">
        <v>6</v>
      </c>
      <c r="R15" s="39"/>
      <c r="S15" s="39">
        <v>0.25</v>
      </c>
      <c r="T15" s="39"/>
      <c r="U15" s="61">
        <f t="shared" si="0"/>
        <v>76.12</v>
      </c>
      <c r="V15" s="38"/>
      <c r="W15" s="8">
        <v>12</v>
      </c>
    </row>
    <row r="16" ht="14.25" spans="1:23">
      <c r="A16" s="41" t="s">
        <v>176</v>
      </c>
      <c r="B16" s="42" t="s">
        <v>188</v>
      </c>
      <c r="C16" s="38">
        <v>10</v>
      </c>
      <c r="D16" s="38">
        <v>5</v>
      </c>
      <c r="E16" s="38">
        <v>6</v>
      </c>
      <c r="F16" s="38"/>
      <c r="G16" s="38"/>
      <c r="H16" s="38">
        <v>10</v>
      </c>
      <c r="I16" s="61">
        <v>36.95</v>
      </c>
      <c r="J16" s="39"/>
      <c r="K16" s="39"/>
      <c r="L16" s="39"/>
      <c r="M16" s="39"/>
      <c r="N16" s="39"/>
      <c r="O16" s="39">
        <v>2</v>
      </c>
      <c r="P16" s="39"/>
      <c r="Q16" s="39">
        <v>6</v>
      </c>
      <c r="R16" s="39"/>
      <c r="S16" s="39">
        <v>0.15</v>
      </c>
      <c r="T16" s="39"/>
      <c r="U16" s="61">
        <f t="shared" si="0"/>
        <v>76.1</v>
      </c>
      <c r="V16" s="38"/>
      <c r="W16" s="8">
        <v>13</v>
      </c>
    </row>
    <row r="17" ht="14.25" spans="1:23">
      <c r="A17" s="41" t="s">
        <v>176</v>
      </c>
      <c r="B17" s="42" t="s">
        <v>189</v>
      </c>
      <c r="C17" s="38">
        <v>10</v>
      </c>
      <c r="D17" s="38">
        <v>5</v>
      </c>
      <c r="E17" s="38">
        <v>3</v>
      </c>
      <c r="F17" s="38"/>
      <c r="G17" s="38"/>
      <c r="H17" s="40">
        <v>10</v>
      </c>
      <c r="I17" s="61">
        <v>38.81</v>
      </c>
      <c r="J17" s="39"/>
      <c r="K17" s="62">
        <v>1</v>
      </c>
      <c r="L17" s="62"/>
      <c r="M17" s="62"/>
      <c r="N17" s="62"/>
      <c r="O17" s="62">
        <v>2</v>
      </c>
      <c r="P17" s="62"/>
      <c r="Q17" s="39">
        <v>6</v>
      </c>
      <c r="R17" s="39"/>
      <c r="S17" s="39"/>
      <c r="T17" s="39"/>
      <c r="U17" s="61">
        <f t="shared" si="0"/>
        <v>75.81</v>
      </c>
      <c r="V17" s="38"/>
      <c r="W17" s="8">
        <v>14</v>
      </c>
    </row>
    <row r="18" ht="14.25" spans="1:23">
      <c r="A18" s="36" t="s">
        <v>174</v>
      </c>
      <c r="B18" s="36" t="s">
        <v>190</v>
      </c>
      <c r="C18" s="38">
        <v>10</v>
      </c>
      <c r="D18" s="38">
        <v>5</v>
      </c>
      <c r="E18" s="38">
        <v>5</v>
      </c>
      <c r="F18" s="39">
        <v>0.3</v>
      </c>
      <c r="G18" s="39"/>
      <c r="H18" s="40">
        <v>10</v>
      </c>
      <c r="I18" s="61">
        <v>36.8</v>
      </c>
      <c r="J18" s="39"/>
      <c r="K18" s="62"/>
      <c r="L18" s="62"/>
      <c r="M18" s="62"/>
      <c r="N18" s="62"/>
      <c r="O18" s="62">
        <v>2</v>
      </c>
      <c r="P18" s="62"/>
      <c r="Q18" s="39">
        <v>6</v>
      </c>
      <c r="R18" s="39"/>
      <c r="S18" s="39">
        <v>0.65</v>
      </c>
      <c r="T18" s="39"/>
      <c r="U18" s="61">
        <f t="shared" si="0"/>
        <v>75.75</v>
      </c>
      <c r="V18" s="8"/>
      <c r="W18" s="8">
        <v>15</v>
      </c>
    </row>
    <row r="19" ht="14.25" spans="1:23">
      <c r="A19" s="41" t="s">
        <v>176</v>
      </c>
      <c r="B19" s="42" t="s">
        <v>191</v>
      </c>
      <c r="C19" s="38">
        <v>10</v>
      </c>
      <c r="D19" s="38">
        <v>5</v>
      </c>
      <c r="E19" s="38">
        <v>5</v>
      </c>
      <c r="F19" s="38"/>
      <c r="G19" s="38"/>
      <c r="H19" s="40">
        <v>10</v>
      </c>
      <c r="I19" s="61">
        <v>36.354</v>
      </c>
      <c r="J19" s="39">
        <v>2</v>
      </c>
      <c r="K19" s="62"/>
      <c r="L19" s="62">
        <v>1</v>
      </c>
      <c r="M19" s="62"/>
      <c r="N19" s="62"/>
      <c r="O19" s="62"/>
      <c r="P19" s="62"/>
      <c r="Q19" s="39">
        <v>6</v>
      </c>
      <c r="R19" s="39"/>
      <c r="S19" s="39"/>
      <c r="T19" s="39"/>
      <c r="U19" s="61">
        <f t="shared" si="0"/>
        <v>75.354</v>
      </c>
      <c r="V19" s="38"/>
      <c r="W19" s="8">
        <v>16</v>
      </c>
    </row>
    <row r="20" ht="14.25" spans="1:23">
      <c r="A20" s="41" t="s">
        <v>176</v>
      </c>
      <c r="B20" s="42" t="s">
        <v>192</v>
      </c>
      <c r="C20" s="38">
        <v>10</v>
      </c>
      <c r="D20" s="38">
        <v>5</v>
      </c>
      <c r="E20" s="38">
        <v>2.5</v>
      </c>
      <c r="F20" s="38">
        <v>0.3</v>
      </c>
      <c r="G20" s="38"/>
      <c r="H20" s="40">
        <v>10</v>
      </c>
      <c r="I20" s="61">
        <v>36.47</v>
      </c>
      <c r="J20" s="39">
        <v>2</v>
      </c>
      <c r="K20" s="62"/>
      <c r="L20" s="62">
        <v>2</v>
      </c>
      <c r="M20" s="62"/>
      <c r="N20" s="62"/>
      <c r="O20" s="62"/>
      <c r="P20" s="62"/>
      <c r="Q20" s="39">
        <v>6</v>
      </c>
      <c r="R20" s="39"/>
      <c r="S20" s="39">
        <v>0.15</v>
      </c>
      <c r="T20" s="39"/>
      <c r="U20" s="61">
        <f t="shared" si="0"/>
        <v>74.42</v>
      </c>
      <c r="V20" s="38"/>
      <c r="W20" s="8">
        <v>17</v>
      </c>
    </row>
    <row r="21" ht="14.25" spans="1:23">
      <c r="A21" s="36" t="s">
        <v>174</v>
      </c>
      <c r="B21" s="37" t="s">
        <v>193</v>
      </c>
      <c r="C21" s="38">
        <v>10</v>
      </c>
      <c r="D21" s="38">
        <v>5</v>
      </c>
      <c r="E21" s="38">
        <v>4</v>
      </c>
      <c r="F21" s="39">
        <v>2.3</v>
      </c>
      <c r="G21" s="39"/>
      <c r="H21" s="40">
        <v>10</v>
      </c>
      <c r="I21" s="61">
        <v>33.5</v>
      </c>
      <c r="J21" s="39"/>
      <c r="K21" s="62">
        <v>0.25</v>
      </c>
      <c r="L21" s="62"/>
      <c r="M21" s="62"/>
      <c r="N21" s="62"/>
      <c r="O21" s="62">
        <v>2</v>
      </c>
      <c r="P21" s="62"/>
      <c r="Q21" s="39">
        <v>6</v>
      </c>
      <c r="R21" s="39"/>
      <c r="S21" s="39">
        <v>1</v>
      </c>
      <c r="T21" s="39"/>
      <c r="U21" s="61">
        <f t="shared" si="0"/>
        <v>74.05</v>
      </c>
      <c r="V21" s="8"/>
      <c r="W21" s="8">
        <v>18</v>
      </c>
    </row>
    <row r="22" ht="14.25" spans="1:23">
      <c r="A22" s="41" t="s">
        <v>176</v>
      </c>
      <c r="B22" s="42" t="s">
        <v>194</v>
      </c>
      <c r="C22" s="38">
        <v>10</v>
      </c>
      <c r="D22" s="38">
        <v>5</v>
      </c>
      <c r="E22" s="38">
        <v>4</v>
      </c>
      <c r="F22" s="38"/>
      <c r="G22" s="38"/>
      <c r="H22" s="38">
        <v>10</v>
      </c>
      <c r="I22" s="61">
        <v>37.66</v>
      </c>
      <c r="J22" s="39"/>
      <c r="K22" s="39"/>
      <c r="L22" s="39">
        <v>1</v>
      </c>
      <c r="M22" s="39"/>
      <c r="N22" s="39"/>
      <c r="O22" s="39"/>
      <c r="P22" s="39"/>
      <c r="Q22" s="39">
        <v>6</v>
      </c>
      <c r="R22" s="39"/>
      <c r="S22" s="39">
        <v>0.25</v>
      </c>
      <c r="T22" s="39"/>
      <c r="U22" s="61">
        <f>SUBTOTAL(9,C22:T22)</f>
        <v>73.91</v>
      </c>
      <c r="V22" s="8"/>
      <c r="W22" s="8">
        <v>19</v>
      </c>
    </row>
    <row r="23" ht="14.25" spans="1:23">
      <c r="A23" s="36" t="s">
        <v>174</v>
      </c>
      <c r="B23" s="36" t="s">
        <v>195</v>
      </c>
      <c r="C23" s="38">
        <v>10</v>
      </c>
      <c r="D23" s="38">
        <v>5</v>
      </c>
      <c r="E23" s="38">
        <v>2.5</v>
      </c>
      <c r="F23" s="39"/>
      <c r="G23" s="39"/>
      <c r="H23" s="40">
        <v>10</v>
      </c>
      <c r="I23" s="38">
        <v>36.589</v>
      </c>
      <c r="J23" s="39"/>
      <c r="K23" s="62"/>
      <c r="L23" s="62"/>
      <c r="M23" s="62"/>
      <c r="N23" s="62">
        <v>1</v>
      </c>
      <c r="O23" s="62">
        <v>2</v>
      </c>
      <c r="P23" s="62"/>
      <c r="Q23" s="39">
        <v>6</v>
      </c>
      <c r="R23" s="39"/>
      <c r="S23" s="39">
        <v>0.5</v>
      </c>
      <c r="T23" s="39"/>
      <c r="U23" s="61">
        <f t="shared" ref="U23:U34" si="1">SUM(C23:T23)</f>
        <v>73.589</v>
      </c>
      <c r="V23" s="38"/>
      <c r="W23" s="8">
        <v>20</v>
      </c>
    </row>
    <row r="24" ht="14.25" spans="1:23">
      <c r="A24" s="36" t="s">
        <v>174</v>
      </c>
      <c r="B24" s="36" t="s">
        <v>196</v>
      </c>
      <c r="C24" s="38">
        <v>10</v>
      </c>
      <c r="D24" s="38">
        <v>5</v>
      </c>
      <c r="E24" s="38">
        <v>2.5</v>
      </c>
      <c r="F24" s="39">
        <v>0.3</v>
      </c>
      <c r="G24" s="39"/>
      <c r="H24" s="40">
        <v>10</v>
      </c>
      <c r="I24" s="61">
        <v>37.3</v>
      </c>
      <c r="J24" s="39"/>
      <c r="K24" s="62"/>
      <c r="L24" s="62"/>
      <c r="M24" s="62"/>
      <c r="N24" s="62"/>
      <c r="O24" s="62">
        <v>2</v>
      </c>
      <c r="P24" s="62"/>
      <c r="Q24" s="39">
        <v>6</v>
      </c>
      <c r="R24" s="39"/>
      <c r="S24" s="39">
        <v>0.15</v>
      </c>
      <c r="T24" s="39"/>
      <c r="U24" s="61">
        <f t="shared" si="1"/>
        <v>73.25</v>
      </c>
      <c r="V24" s="8"/>
      <c r="W24" s="8">
        <v>21</v>
      </c>
    </row>
    <row r="25" ht="14.25" spans="1:23">
      <c r="A25" s="36" t="s">
        <v>174</v>
      </c>
      <c r="B25" s="36" t="s">
        <v>197</v>
      </c>
      <c r="C25" s="38">
        <v>10</v>
      </c>
      <c r="D25" s="38">
        <v>5</v>
      </c>
      <c r="E25" s="38">
        <v>3.5</v>
      </c>
      <c r="F25" s="39">
        <v>0.3</v>
      </c>
      <c r="G25" s="39"/>
      <c r="H25" s="40">
        <v>10</v>
      </c>
      <c r="I25" s="61">
        <v>37.6</v>
      </c>
      <c r="J25" s="39"/>
      <c r="K25" s="62"/>
      <c r="L25" s="62"/>
      <c r="M25" s="62"/>
      <c r="N25" s="62"/>
      <c r="O25" s="62"/>
      <c r="P25" s="62"/>
      <c r="Q25" s="39">
        <v>6</v>
      </c>
      <c r="R25" s="39">
        <v>0.5</v>
      </c>
      <c r="S25" s="39">
        <v>0.15</v>
      </c>
      <c r="T25" s="39"/>
      <c r="U25" s="61">
        <f t="shared" si="1"/>
        <v>73.05</v>
      </c>
      <c r="V25" s="8"/>
      <c r="W25" s="8">
        <v>22</v>
      </c>
    </row>
    <row r="26" ht="14.25" spans="1:23">
      <c r="A26" s="41" t="s">
        <v>176</v>
      </c>
      <c r="B26" s="42" t="s">
        <v>198</v>
      </c>
      <c r="C26" s="38">
        <v>10</v>
      </c>
      <c r="D26" s="38">
        <v>5</v>
      </c>
      <c r="E26" s="38">
        <v>2.5</v>
      </c>
      <c r="F26" s="38"/>
      <c r="G26" s="38"/>
      <c r="H26" s="40">
        <v>10</v>
      </c>
      <c r="I26" s="61">
        <v>37.52</v>
      </c>
      <c r="J26" s="39"/>
      <c r="K26" s="62"/>
      <c r="L26" s="62"/>
      <c r="M26" s="62"/>
      <c r="N26" s="62"/>
      <c r="O26" s="62">
        <v>2</v>
      </c>
      <c r="P26" s="62"/>
      <c r="Q26" s="39">
        <v>6</v>
      </c>
      <c r="R26" s="39"/>
      <c r="S26" s="39"/>
      <c r="T26" s="39"/>
      <c r="U26" s="61">
        <f t="shared" si="1"/>
        <v>73.02</v>
      </c>
      <c r="V26" s="38"/>
      <c r="W26" s="8">
        <v>23</v>
      </c>
    </row>
    <row r="27" ht="14.25" spans="1:23">
      <c r="A27" s="36" t="s">
        <v>174</v>
      </c>
      <c r="B27" s="36" t="s">
        <v>199</v>
      </c>
      <c r="C27" s="38">
        <v>10</v>
      </c>
      <c r="D27" s="38">
        <v>5</v>
      </c>
      <c r="E27" s="38"/>
      <c r="F27" s="39"/>
      <c r="G27" s="39"/>
      <c r="H27" s="40">
        <v>10</v>
      </c>
      <c r="I27" s="39">
        <v>38.368</v>
      </c>
      <c r="J27" s="62"/>
      <c r="K27" s="62"/>
      <c r="L27" s="62"/>
      <c r="M27" s="62"/>
      <c r="N27" s="62"/>
      <c r="O27" s="62">
        <v>2</v>
      </c>
      <c r="P27" s="62"/>
      <c r="Q27" s="39">
        <v>6</v>
      </c>
      <c r="R27" s="39"/>
      <c r="S27" s="39">
        <v>1</v>
      </c>
      <c r="T27" s="39"/>
      <c r="U27" s="61">
        <f t="shared" si="1"/>
        <v>72.368</v>
      </c>
      <c r="V27" s="8"/>
      <c r="W27" s="8">
        <v>24</v>
      </c>
    </row>
    <row r="28" ht="14.25" spans="1:23">
      <c r="A28" s="36" t="s">
        <v>174</v>
      </c>
      <c r="B28" s="36" t="s">
        <v>200</v>
      </c>
      <c r="C28" s="38">
        <v>10</v>
      </c>
      <c r="D28" s="38">
        <v>5</v>
      </c>
      <c r="E28" s="38">
        <v>2.5</v>
      </c>
      <c r="F28" s="39">
        <v>0.3</v>
      </c>
      <c r="G28" s="39"/>
      <c r="H28" s="38">
        <v>10</v>
      </c>
      <c r="I28" s="61">
        <v>36.631</v>
      </c>
      <c r="J28" s="39"/>
      <c r="K28" s="39"/>
      <c r="L28" s="39">
        <v>1</v>
      </c>
      <c r="M28" s="39"/>
      <c r="N28" s="39"/>
      <c r="O28" s="39"/>
      <c r="P28" s="39"/>
      <c r="Q28" s="39">
        <v>6</v>
      </c>
      <c r="R28" s="39"/>
      <c r="S28" s="39">
        <v>0.3</v>
      </c>
      <c r="T28" s="39"/>
      <c r="U28" s="61">
        <f t="shared" si="1"/>
        <v>71.731</v>
      </c>
      <c r="V28" s="8"/>
      <c r="W28" s="8">
        <v>25</v>
      </c>
    </row>
    <row r="29" ht="14.25" spans="1:23">
      <c r="A29" s="41" t="s">
        <v>176</v>
      </c>
      <c r="B29" s="42" t="s">
        <v>201</v>
      </c>
      <c r="C29" s="38">
        <v>10</v>
      </c>
      <c r="D29" s="38">
        <v>5</v>
      </c>
      <c r="E29" s="45"/>
      <c r="F29" s="45"/>
      <c r="G29" s="45"/>
      <c r="H29" s="40">
        <v>10</v>
      </c>
      <c r="I29" s="61">
        <v>40.3</v>
      </c>
      <c r="J29" s="39"/>
      <c r="K29" s="62">
        <v>0.25</v>
      </c>
      <c r="L29" s="62"/>
      <c r="M29" s="62"/>
      <c r="N29" s="62"/>
      <c r="O29" s="62"/>
      <c r="P29" s="62"/>
      <c r="Q29" s="39">
        <v>6</v>
      </c>
      <c r="R29" s="39"/>
      <c r="S29" s="39">
        <v>0.15</v>
      </c>
      <c r="T29" s="39"/>
      <c r="U29" s="61">
        <f t="shared" si="1"/>
        <v>71.7</v>
      </c>
      <c r="V29" s="38"/>
      <c r="W29" s="8">
        <v>26</v>
      </c>
    </row>
    <row r="30" ht="14.25" spans="1:23">
      <c r="A30" s="36" t="s">
        <v>174</v>
      </c>
      <c r="B30" s="36" t="s">
        <v>202</v>
      </c>
      <c r="C30" s="38">
        <v>10</v>
      </c>
      <c r="D30" s="38">
        <v>5</v>
      </c>
      <c r="E30" s="38">
        <v>2.5</v>
      </c>
      <c r="F30" s="39"/>
      <c r="G30" s="39"/>
      <c r="H30" s="40">
        <v>10</v>
      </c>
      <c r="I30" s="38">
        <v>34.732</v>
      </c>
      <c r="J30" s="39"/>
      <c r="K30" s="62"/>
      <c r="L30" s="62"/>
      <c r="M30" s="62"/>
      <c r="N30" s="62"/>
      <c r="O30" s="62">
        <v>2</v>
      </c>
      <c r="P30" s="62"/>
      <c r="Q30" s="39">
        <v>6</v>
      </c>
      <c r="R30" s="39">
        <v>0.5</v>
      </c>
      <c r="S30" s="39"/>
      <c r="T30" s="39"/>
      <c r="U30" s="61">
        <f t="shared" si="1"/>
        <v>70.732</v>
      </c>
      <c r="V30" s="8"/>
      <c r="W30" s="8">
        <v>27</v>
      </c>
    </row>
    <row r="31" ht="14.25" spans="1:23">
      <c r="A31" s="36" t="s">
        <v>174</v>
      </c>
      <c r="B31" s="36" t="s">
        <v>203</v>
      </c>
      <c r="C31" s="38">
        <v>10</v>
      </c>
      <c r="D31" s="38">
        <v>5</v>
      </c>
      <c r="E31" s="38">
        <v>2.5</v>
      </c>
      <c r="F31" s="39"/>
      <c r="G31" s="39"/>
      <c r="H31" s="38">
        <v>10</v>
      </c>
      <c r="I31" s="61">
        <v>36.7</v>
      </c>
      <c r="J31" s="39"/>
      <c r="K31" s="39"/>
      <c r="L31" s="39"/>
      <c r="M31" s="39"/>
      <c r="N31" s="39"/>
      <c r="O31" s="39"/>
      <c r="P31" s="39"/>
      <c r="Q31" s="39">
        <v>6</v>
      </c>
      <c r="R31" s="39"/>
      <c r="S31" s="39"/>
      <c r="T31" s="39"/>
      <c r="U31" s="61">
        <f t="shared" si="1"/>
        <v>70.2</v>
      </c>
      <c r="V31" s="8"/>
      <c r="W31" s="8">
        <v>28</v>
      </c>
    </row>
    <row r="32" ht="14.25" spans="1:23">
      <c r="A32" s="36" t="s">
        <v>174</v>
      </c>
      <c r="B32" s="36" t="s">
        <v>204</v>
      </c>
      <c r="C32" s="38">
        <v>10</v>
      </c>
      <c r="D32" s="38">
        <v>5</v>
      </c>
      <c r="E32" s="38">
        <v>3</v>
      </c>
      <c r="F32" s="39"/>
      <c r="G32" s="39"/>
      <c r="H32" s="38">
        <v>10</v>
      </c>
      <c r="I32" s="61">
        <v>33.77</v>
      </c>
      <c r="J32" s="39"/>
      <c r="K32" s="39"/>
      <c r="L32" s="39"/>
      <c r="M32" s="39"/>
      <c r="N32" s="39"/>
      <c r="O32" s="39">
        <v>2</v>
      </c>
      <c r="P32" s="39"/>
      <c r="Q32" s="39">
        <v>6</v>
      </c>
      <c r="R32" s="39"/>
      <c r="S32" s="39">
        <v>0.25</v>
      </c>
      <c r="T32" s="39"/>
      <c r="U32" s="61">
        <f t="shared" si="1"/>
        <v>70.02</v>
      </c>
      <c r="V32" s="8"/>
      <c r="W32" s="8">
        <v>29</v>
      </c>
    </row>
    <row r="33" ht="14.25" spans="1:23">
      <c r="A33" s="41" t="s">
        <v>176</v>
      </c>
      <c r="B33" s="42" t="s">
        <v>28</v>
      </c>
      <c r="C33" s="38">
        <v>10</v>
      </c>
      <c r="D33" s="38">
        <v>5</v>
      </c>
      <c r="E33" s="38">
        <v>3</v>
      </c>
      <c r="F33" s="38">
        <v>0.3</v>
      </c>
      <c r="G33" s="38"/>
      <c r="H33" s="40">
        <v>10</v>
      </c>
      <c r="I33" s="61">
        <v>33.22</v>
      </c>
      <c r="J33" s="39"/>
      <c r="K33" s="62"/>
      <c r="L33" s="62"/>
      <c r="M33" s="62"/>
      <c r="N33" s="62"/>
      <c r="O33" s="62">
        <v>2</v>
      </c>
      <c r="P33" s="62"/>
      <c r="Q33" s="39">
        <v>6</v>
      </c>
      <c r="R33" s="39"/>
      <c r="S33" s="39">
        <v>0.5</v>
      </c>
      <c r="T33" s="39"/>
      <c r="U33" s="61">
        <f t="shared" si="1"/>
        <v>70.02</v>
      </c>
      <c r="V33" s="38"/>
      <c r="W33" s="8">
        <v>30</v>
      </c>
    </row>
    <row r="34" ht="14.25" spans="1:23">
      <c r="A34" s="36" t="s">
        <v>174</v>
      </c>
      <c r="B34" s="36" t="s">
        <v>205</v>
      </c>
      <c r="C34" s="38">
        <v>10</v>
      </c>
      <c r="D34" s="38">
        <v>5</v>
      </c>
      <c r="E34" s="38"/>
      <c r="F34" s="39"/>
      <c r="G34" s="39"/>
      <c r="H34" s="40">
        <v>10</v>
      </c>
      <c r="I34" s="61">
        <v>36.25</v>
      </c>
      <c r="J34" s="39"/>
      <c r="K34" s="62"/>
      <c r="L34" s="62"/>
      <c r="M34" s="62"/>
      <c r="N34" s="62"/>
      <c r="O34" s="62">
        <v>2</v>
      </c>
      <c r="P34" s="62"/>
      <c r="Q34" s="39">
        <v>6</v>
      </c>
      <c r="R34" s="39"/>
      <c r="S34" s="39">
        <v>0.65</v>
      </c>
      <c r="T34" s="39"/>
      <c r="U34" s="61">
        <f t="shared" si="1"/>
        <v>69.9</v>
      </c>
      <c r="V34" s="8"/>
      <c r="W34" s="8">
        <v>31</v>
      </c>
    </row>
    <row r="35" ht="14.25" spans="1:23">
      <c r="A35" s="41" t="s">
        <v>176</v>
      </c>
      <c r="B35" s="46" t="s">
        <v>206</v>
      </c>
      <c r="C35" s="38">
        <v>10</v>
      </c>
      <c r="D35" s="38">
        <v>5</v>
      </c>
      <c r="E35" s="38"/>
      <c r="F35" s="38"/>
      <c r="G35" s="38"/>
      <c r="H35" s="40">
        <v>10</v>
      </c>
      <c r="I35" s="61">
        <v>36</v>
      </c>
      <c r="J35" s="39"/>
      <c r="K35" s="62">
        <v>0.25</v>
      </c>
      <c r="L35" s="62"/>
      <c r="M35" s="62"/>
      <c r="N35" s="62"/>
      <c r="O35" s="62">
        <v>2</v>
      </c>
      <c r="P35" s="62"/>
      <c r="Q35" s="39">
        <v>6</v>
      </c>
      <c r="R35" s="39"/>
      <c r="S35" s="39">
        <v>0.5</v>
      </c>
      <c r="T35" s="39"/>
      <c r="U35" s="61">
        <f>SUBTOTAL(9,C35:T35)</f>
        <v>69.75</v>
      </c>
      <c r="V35" s="38"/>
      <c r="W35" s="8">
        <v>32</v>
      </c>
    </row>
    <row r="36" ht="14.25" spans="1:23">
      <c r="A36" s="41" t="s">
        <v>176</v>
      </c>
      <c r="B36" s="42" t="s">
        <v>207</v>
      </c>
      <c r="C36" s="38">
        <v>10</v>
      </c>
      <c r="D36" s="38">
        <v>5</v>
      </c>
      <c r="E36" s="38"/>
      <c r="F36" s="38">
        <v>1</v>
      </c>
      <c r="G36" s="38"/>
      <c r="H36" s="38">
        <v>10</v>
      </c>
      <c r="I36" s="61">
        <v>32.4</v>
      </c>
      <c r="J36" s="39"/>
      <c r="K36" s="39">
        <v>2.5</v>
      </c>
      <c r="L36" s="39"/>
      <c r="M36" s="39"/>
      <c r="N36" s="39"/>
      <c r="O36" s="39">
        <v>2</v>
      </c>
      <c r="P36" s="39"/>
      <c r="Q36" s="39">
        <v>6</v>
      </c>
      <c r="R36" s="39"/>
      <c r="S36" s="39">
        <v>0.8</v>
      </c>
      <c r="T36" s="39"/>
      <c r="U36" s="61">
        <f t="shared" ref="U36:U41" si="2">SUM(C36:T36)</f>
        <v>69.7</v>
      </c>
      <c r="V36" s="38"/>
      <c r="W36" s="8">
        <v>33</v>
      </c>
    </row>
    <row r="37" ht="14.25" spans="1:23">
      <c r="A37" s="36" t="s">
        <v>174</v>
      </c>
      <c r="B37" s="36" t="s">
        <v>208</v>
      </c>
      <c r="C37" s="38">
        <v>10</v>
      </c>
      <c r="D37" s="38">
        <v>5</v>
      </c>
      <c r="E37" s="38">
        <v>3</v>
      </c>
      <c r="F37" s="39"/>
      <c r="G37" s="39"/>
      <c r="H37" s="38">
        <v>10</v>
      </c>
      <c r="I37" s="61">
        <v>34.083</v>
      </c>
      <c r="J37" s="39"/>
      <c r="K37" s="39"/>
      <c r="L37" s="39">
        <v>1</v>
      </c>
      <c r="M37" s="39"/>
      <c r="N37" s="39"/>
      <c r="O37" s="39"/>
      <c r="P37" s="39"/>
      <c r="Q37" s="39">
        <v>6</v>
      </c>
      <c r="R37" s="39"/>
      <c r="S37" s="39"/>
      <c r="T37" s="39"/>
      <c r="U37" s="61">
        <f t="shared" si="2"/>
        <v>69.083</v>
      </c>
      <c r="V37" s="8"/>
      <c r="W37" s="8">
        <v>34</v>
      </c>
    </row>
    <row r="38" ht="14.25" spans="1:23">
      <c r="A38" s="41" t="s">
        <v>176</v>
      </c>
      <c r="B38" s="42" t="s">
        <v>209</v>
      </c>
      <c r="C38" s="38">
        <v>10</v>
      </c>
      <c r="D38" s="38">
        <v>5</v>
      </c>
      <c r="E38" s="38"/>
      <c r="F38" s="38"/>
      <c r="G38" s="38"/>
      <c r="H38" s="40">
        <v>10</v>
      </c>
      <c r="I38" s="61">
        <v>34.9</v>
      </c>
      <c r="J38" s="39"/>
      <c r="K38" s="62">
        <v>0.5</v>
      </c>
      <c r="L38" s="62"/>
      <c r="M38" s="62"/>
      <c r="N38" s="62"/>
      <c r="O38" s="62">
        <v>2</v>
      </c>
      <c r="P38" s="62"/>
      <c r="Q38" s="39">
        <v>6</v>
      </c>
      <c r="R38" s="39"/>
      <c r="S38" s="39">
        <v>0.5</v>
      </c>
      <c r="T38" s="39"/>
      <c r="U38" s="61">
        <f t="shared" si="2"/>
        <v>68.9</v>
      </c>
      <c r="V38" s="38"/>
      <c r="W38" s="8">
        <v>35</v>
      </c>
    </row>
    <row r="39" ht="14.25" spans="1:23">
      <c r="A39" s="36" t="s">
        <v>174</v>
      </c>
      <c r="B39" s="36" t="s">
        <v>210</v>
      </c>
      <c r="C39" s="38">
        <v>10</v>
      </c>
      <c r="D39" s="38">
        <v>5</v>
      </c>
      <c r="E39" s="38">
        <v>4</v>
      </c>
      <c r="F39" s="39"/>
      <c r="G39" s="39"/>
      <c r="H39" s="40">
        <v>10</v>
      </c>
      <c r="I39" s="63">
        <v>33</v>
      </c>
      <c r="J39" s="39"/>
      <c r="K39" s="62"/>
      <c r="L39" s="62"/>
      <c r="M39" s="62"/>
      <c r="N39" s="62"/>
      <c r="O39" s="62"/>
      <c r="P39" s="62"/>
      <c r="Q39" s="39">
        <v>6</v>
      </c>
      <c r="R39" s="39"/>
      <c r="S39" s="39"/>
      <c r="T39" s="39"/>
      <c r="U39" s="61">
        <f t="shared" si="2"/>
        <v>68</v>
      </c>
      <c r="V39" s="8"/>
      <c r="W39" s="8">
        <v>36</v>
      </c>
    </row>
    <row r="40" ht="14.25" spans="1:23">
      <c r="A40" s="36" t="s">
        <v>174</v>
      </c>
      <c r="B40" s="36" t="s">
        <v>211</v>
      </c>
      <c r="C40" s="38">
        <v>10</v>
      </c>
      <c r="D40" s="38">
        <v>5</v>
      </c>
      <c r="E40" s="38"/>
      <c r="F40" s="39"/>
      <c r="G40" s="39"/>
      <c r="H40" s="40">
        <v>10</v>
      </c>
      <c r="I40" s="61">
        <v>34.415</v>
      </c>
      <c r="J40" s="39"/>
      <c r="K40" s="62"/>
      <c r="L40" s="62">
        <v>2.5</v>
      </c>
      <c r="M40" s="62"/>
      <c r="N40" s="62"/>
      <c r="O40" s="62"/>
      <c r="P40" s="62"/>
      <c r="Q40" s="39">
        <v>6</v>
      </c>
      <c r="R40" s="39"/>
      <c r="S40" s="39"/>
      <c r="T40" s="39"/>
      <c r="U40" s="61">
        <f t="shared" si="2"/>
        <v>67.915</v>
      </c>
      <c r="V40" s="8"/>
      <c r="W40" s="8">
        <v>37</v>
      </c>
    </row>
    <row r="41" ht="14.25" spans="1:23">
      <c r="A41" s="36" t="s">
        <v>174</v>
      </c>
      <c r="B41" s="47" t="s">
        <v>212</v>
      </c>
      <c r="C41" s="38">
        <v>10</v>
      </c>
      <c r="D41" s="38">
        <v>5</v>
      </c>
      <c r="E41" s="38"/>
      <c r="F41" s="39"/>
      <c r="G41" s="39"/>
      <c r="H41" s="38">
        <v>10</v>
      </c>
      <c r="I41" s="61">
        <v>34.65</v>
      </c>
      <c r="J41" s="39"/>
      <c r="K41" s="39"/>
      <c r="L41" s="39"/>
      <c r="M41" s="39"/>
      <c r="N41" s="39"/>
      <c r="O41" s="39">
        <v>2</v>
      </c>
      <c r="P41" s="39"/>
      <c r="Q41" s="39">
        <v>6</v>
      </c>
      <c r="R41" s="39"/>
      <c r="S41" s="39"/>
      <c r="T41" s="39"/>
      <c r="U41" s="61">
        <f t="shared" si="2"/>
        <v>67.65</v>
      </c>
      <c r="V41" s="8"/>
      <c r="W41" s="8">
        <v>38</v>
      </c>
    </row>
    <row r="42" ht="14.25" spans="1:23">
      <c r="A42" s="41" t="s">
        <v>176</v>
      </c>
      <c r="B42" s="42" t="s">
        <v>213</v>
      </c>
      <c r="C42" s="38">
        <v>10</v>
      </c>
      <c r="D42" s="38">
        <v>5</v>
      </c>
      <c r="E42" s="38"/>
      <c r="F42" s="38"/>
      <c r="G42" s="38"/>
      <c r="H42" s="40">
        <v>10</v>
      </c>
      <c r="I42" s="61">
        <v>36.2</v>
      </c>
      <c r="J42" s="39"/>
      <c r="K42" s="62"/>
      <c r="L42" s="62"/>
      <c r="M42" s="62"/>
      <c r="N42" s="62"/>
      <c r="O42" s="62"/>
      <c r="P42" s="62"/>
      <c r="Q42" s="39">
        <v>6</v>
      </c>
      <c r="R42" s="39"/>
      <c r="S42" s="39">
        <v>0.25</v>
      </c>
      <c r="T42" s="39"/>
      <c r="U42" s="61">
        <f>SUBTOTAL(9,C42:T42)</f>
        <v>67.45</v>
      </c>
      <c r="V42" s="38"/>
      <c r="W42" s="8">
        <v>39</v>
      </c>
    </row>
    <row r="43" ht="14.25" spans="1:23">
      <c r="A43" s="41" t="s">
        <v>176</v>
      </c>
      <c r="B43" s="42" t="s">
        <v>214</v>
      </c>
      <c r="C43" s="48">
        <v>10</v>
      </c>
      <c r="D43" s="48">
        <v>5</v>
      </c>
      <c r="E43" s="48"/>
      <c r="F43" s="48"/>
      <c r="G43" s="48"/>
      <c r="H43" s="49">
        <v>10</v>
      </c>
      <c r="I43" s="64">
        <v>34.65</v>
      </c>
      <c r="J43" s="65"/>
      <c r="K43" s="66"/>
      <c r="L43" s="66">
        <v>1</v>
      </c>
      <c r="M43" s="66"/>
      <c r="N43" s="66"/>
      <c r="O43" s="66"/>
      <c r="P43" s="66"/>
      <c r="Q43" s="65">
        <v>6</v>
      </c>
      <c r="R43" s="65"/>
      <c r="S43" s="65">
        <v>0.25</v>
      </c>
      <c r="T43" s="65"/>
      <c r="U43" s="71">
        <f>SUBTOTAL(9,C43:T43)</f>
        <v>66.9</v>
      </c>
      <c r="V43" s="38"/>
      <c r="W43" s="8">
        <v>40</v>
      </c>
    </row>
    <row r="44" ht="14.25" spans="1:23">
      <c r="A44" s="41" t="s">
        <v>176</v>
      </c>
      <c r="B44" s="42" t="s">
        <v>215</v>
      </c>
      <c r="C44" s="38">
        <v>10</v>
      </c>
      <c r="D44" s="38">
        <v>5</v>
      </c>
      <c r="E44" s="38">
        <v>2.5</v>
      </c>
      <c r="F44" s="38"/>
      <c r="G44" s="38"/>
      <c r="H44" s="40">
        <v>10</v>
      </c>
      <c r="I44" s="61">
        <v>33.23</v>
      </c>
      <c r="J44" s="39"/>
      <c r="K44" s="62"/>
      <c r="L44" s="62"/>
      <c r="M44" s="62"/>
      <c r="N44" s="62"/>
      <c r="O44" s="62"/>
      <c r="P44" s="62"/>
      <c r="Q44" s="39">
        <v>6</v>
      </c>
      <c r="R44" s="39"/>
      <c r="S44" s="39"/>
      <c r="T44" s="39"/>
      <c r="U44" s="61">
        <f t="shared" ref="U44:U51" si="3">SUM(C44:T44)</f>
        <v>66.73</v>
      </c>
      <c r="V44" s="38"/>
      <c r="W44" s="8">
        <v>41</v>
      </c>
    </row>
    <row r="45" ht="14.25" spans="1:23">
      <c r="A45" s="36" t="s">
        <v>174</v>
      </c>
      <c r="B45" s="36" t="s">
        <v>216</v>
      </c>
      <c r="C45" s="38">
        <v>10</v>
      </c>
      <c r="D45" s="38">
        <v>5</v>
      </c>
      <c r="E45" s="38"/>
      <c r="F45" s="39"/>
      <c r="G45" s="39"/>
      <c r="H45" s="40">
        <v>10</v>
      </c>
      <c r="I45" s="61">
        <v>33.229</v>
      </c>
      <c r="J45" s="39"/>
      <c r="K45" s="62"/>
      <c r="L45" s="62"/>
      <c r="M45" s="62"/>
      <c r="N45" s="62"/>
      <c r="O45" s="62">
        <v>2</v>
      </c>
      <c r="P45" s="62"/>
      <c r="Q45" s="39">
        <v>6</v>
      </c>
      <c r="R45" s="39"/>
      <c r="S45" s="39"/>
      <c r="T45" s="39"/>
      <c r="U45" s="61">
        <f t="shared" si="3"/>
        <v>66.229</v>
      </c>
      <c r="V45" s="8"/>
      <c r="W45" s="8">
        <v>42</v>
      </c>
    </row>
    <row r="46" ht="14.25" spans="1:23">
      <c r="A46" s="36" t="s">
        <v>174</v>
      </c>
      <c r="B46" s="50" t="s">
        <v>53</v>
      </c>
      <c r="C46" s="38">
        <v>10</v>
      </c>
      <c r="D46" s="38">
        <v>5</v>
      </c>
      <c r="E46" s="38"/>
      <c r="F46" s="39"/>
      <c r="G46" s="39"/>
      <c r="H46" s="40">
        <v>10</v>
      </c>
      <c r="I46" s="61">
        <v>33.032</v>
      </c>
      <c r="J46" s="39"/>
      <c r="K46" s="62"/>
      <c r="L46" s="62"/>
      <c r="M46" s="62"/>
      <c r="N46" s="62"/>
      <c r="O46" s="62">
        <v>2</v>
      </c>
      <c r="P46" s="62"/>
      <c r="Q46" s="39">
        <v>6</v>
      </c>
      <c r="R46" s="39"/>
      <c r="S46" s="39"/>
      <c r="T46" s="39"/>
      <c r="U46" s="61">
        <f t="shared" si="3"/>
        <v>66.032</v>
      </c>
      <c r="V46" s="8"/>
      <c r="W46" s="8">
        <v>43</v>
      </c>
    </row>
    <row r="47" ht="14.25" spans="1:23">
      <c r="A47" s="36" t="s">
        <v>174</v>
      </c>
      <c r="B47" s="36" t="s">
        <v>217</v>
      </c>
      <c r="C47" s="38">
        <v>10</v>
      </c>
      <c r="D47" s="38">
        <v>5</v>
      </c>
      <c r="E47" s="38"/>
      <c r="F47" s="39">
        <v>0.5</v>
      </c>
      <c r="G47" s="39"/>
      <c r="H47" s="40">
        <v>10</v>
      </c>
      <c r="I47" s="61">
        <v>34.4</v>
      </c>
      <c r="J47" s="39"/>
      <c r="K47" s="62"/>
      <c r="L47" s="62"/>
      <c r="M47" s="62"/>
      <c r="N47" s="62"/>
      <c r="O47" s="62"/>
      <c r="P47" s="62"/>
      <c r="Q47" s="39">
        <v>6</v>
      </c>
      <c r="R47" s="39"/>
      <c r="S47" s="39"/>
      <c r="T47" s="39"/>
      <c r="U47" s="61">
        <f t="shared" si="3"/>
        <v>65.9</v>
      </c>
      <c r="V47" s="8"/>
      <c r="W47" s="8">
        <v>44</v>
      </c>
    </row>
    <row r="48" ht="14.25" spans="1:23">
      <c r="A48" s="36" t="s">
        <v>174</v>
      </c>
      <c r="B48" s="37" t="s">
        <v>218</v>
      </c>
      <c r="C48" s="38">
        <v>10</v>
      </c>
      <c r="D48" s="38">
        <v>5</v>
      </c>
      <c r="E48" s="38"/>
      <c r="F48" s="39"/>
      <c r="G48" s="39"/>
      <c r="H48" s="40">
        <v>10</v>
      </c>
      <c r="I48" s="61">
        <v>32.56</v>
      </c>
      <c r="J48" s="39"/>
      <c r="K48" s="62"/>
      <c r="L48" s="62"/>
      <c r="M48" s="62"/>
      <c r="N48" s="62"/>
      <c r="O48" s="62">
        <v>2</v>
      </c>
      <c r="P48" s="62"/>
      <c r="Q48" s="39">
        <v>6</v>
      </c>
      <c r="R48" s="39"/>
      <c r="S48" s="39"/>
      <c r="T48" s="39"/>
      <c r="U48" s="61">
        <f t="shared" si="3"/>
        <v>65.56</v>
      </c>
      <c r="V48" s="8"/>
      <c r="W48" s="8">
        <v>45</v>
      </c>
    </row>
    <row r="49" ht="14.25" spans="1:23">
      <c r="A49" s="41" t="s">
        <v>176</v>
      </c>
      <c r="B49" s="42" t="s">
        <v>219</v>
      </c>
      <c r="C49" s="38">
        <v>10</v>
      </c>
      <c r="D49" s="38">
        <v>5</v>
      </c>
      <c r="E49" s="38"/>
      <c r="F49" s="38"/>
      <c r="G49" s="38"/>
      <c r="H49" s="38">
        <v>10</v>
      </c>
      <c r="I49" s="61">
        <v>34.415</v>
      </c>
      <c r="J49" s="39"/>
      <c r="K49" s="62"/>
      <c r="L49" s="62"/>
      <c r="M49" s="62"/>
      <c r="N49" s="62"/>
      <c r="O49" s="62"/>
      <c r="P49" s="62"/>
      <c r="Q49" s="39">
        <v>6</v>
      </c>
      <c r="R49" s="39"/>
      <c r="S49" s="39"/>
      <c r="T49" s="39"/>
      <c r="U49" s="61">
        <f t="shared" si="3"/>
        <v>65.415</v>
      </c>
      <c r="V49" s="38"/>
      <c r="W49" s="8">
        <v>46</v>
      </c>
    </row>
    <row r="50" ht="14.25" spans="1:23">
      <c r="A50" s="36" t="s">
        <v>174</v>
      </c>
      <c r="B50" s="36" t="s">
        <v>220</v>
      </c>
      <c r="C50" s="38">
        <v>10</v>
      </c>
      <c r="D50" s="38">
        <v>5</v>
      </c>
      <c r="E50" s="38"/>
      <c r="F50" s="39"/>
      <c r="G50" s="39"/>
      <c r="H50" s="38">
        <v>10</v>
      </c>
      <c r="I50" s="38">
        <v>33.756</v>
      </c>
      <c r="J50" s="39"/>
      <c r="K50" s="62"/>
      <c r="L50" s="62"/>
      <c r="M50" s="62"/>
      <c r="N50" s="62"/>
      <c r="O50" s="62"/>
      <c r="P50" s="62"/>
      <c r="Q50" s="39">
        <v>6</v>
      </c>
      <c r="R50" s="39"/>
      <c r="S50" s="39">
        <v>0.55</v>
      </c>
      <c r="T50" s="39"/>
      <c r="U50" s="61">
        <f t="shared" si="3"/>
        <v>65.306</v>
      </c>
      <c r="V50" s="8"/>
      <c r="W50" s="8">
        <v>47</v>
      </c>
    </row>
    <row r="51" ht="14.25" spans="1:23">
      <c r="A51" s="41" t="s">
        <v>176</v>
      </c>
      <c r="B51" s="42" t="s">
        <v>221</v>
      </c>
      <c r="C51" s="38">
        <v>10</v>
      </c>
      <c r="D51" s="38">
        <v>5</v>
      </c>
      <c r="E51" s="38"/>
      <c r="F51" s="38"/>
      <c r="G51" s="38"/>
      <c r="H51" s="40">
        <v>10</v>
      </c>
      <c r="I51" s="61">
        <v>33.9</v>
      </c>
      <c r="J51" s="39"/>
      <c r="K51" s="62"/>
      <c r="L51" s="62"/>
      <c r="M51" s="62"/>
      <c r="N51" s="62"/>
      <c r="O51" s="62"/>
      <c r="P51" s="62"/>
      <c r="Q51" s="39">
        <v>6</v>
      </c>
      <c r="R51" s="39"/>
      <c r="S51" s="39"/>
      <c r="T51" s="39"/>
      <c r="U51" s="61">
        <f t="shared" si="3"/>
        <v>64.9</v>
      </c>
      <c r="V51" s="38"/>
      <c r="W51" s="8">
        <v>48</v>
      </c>
    </row>
    <row r="52" ht="14.25" spans="1:23">
      <c r="A52" s="41" t="s">
        <v>176</v>
      </c>
      <c r="B52" s="42" t="s">
        <v>222</v>
      </c>
      <c r="C52" s="38">
        <v>10</v>
      </c>
      <c r="D52" s="38">
        <v>5</v>
      </c>
      <c r="E52" s="38"/>
      <c r="F52" s="38">
        <v>1</v>
      </c>
      <c r="G52" s="38"/>
      <c r="H52" s="40">
        <v>10</v>
      </c>
      <c r="I52" s="61">
        <v>32.888</v>
      </c>
      <c r="J52" s="39"/>
      <c r="K52" s="62"/>
      <c r="L52" s="62"/>
      <c r="M52" s="62"/>
      <c r="N52" s="62"/>
      <c r="O52" s="62"/>
      <c r="P52" s="62"/>
      <c r="Q52" s="39">
        <v>6</v>
      </c>
      <c r="R52" s="39"/>
      <c r="S52" s="39"/>
      <c r="T52" s="39"/>
      <c r="U52" s="61">
        <f>SUBTOTAL(9,C52:T52)</f>
        <v>64.888</v>
      </c>
      <c r="V52" s="38"/>
      <c r="W52" s="8">
        <v>49</v>
      </c>
    </row>
    <row r="53" ht="14.25" spans="1:23">
      <c r="A53" s="36" t="s">
        <v>174</v>
      </c>
      <c r="B53" s="36" t="s">
        <v>223</v>
      </c>
      <c r="C53" s="38">
        <v>10</v>
      </c>
      <c r="D53" s="38">
        <v>5</v>
      </c>
      <c r="E53" s="38"/>
      <c r="F53" s="39"/>
      <c r="G53" s="39"/>
      <c r="H53" s="40">
        <v>10</v>
      </c>
      <c r="I53" s="61">
        <v>31.673</v>
      </c>
      <c r="J53" s="39"/>
      <c r="K53" s="62"/>
      <c r="L53" s="62"/>
      <c r="M53" s="62"/>
      <c r="N53" s="62"/>
      <c r="O53" s="62">
        <v>2</v>
      </c>
      <c r="P53" s="62"/>
      <c r="Q53" s="39">
        <v>6</v>
      </c>
      <c r="R53" s="39"/>
      <c r="S53" s="39"/>
      <c r="T53" s="39"/>
      <c r="U53" s="61">
        <f t="shared" ref="U53:U63" si="4">SUM(C53:T53)</f>
        <v>64.673</v>
      </c>
      <c r="V53" s="8"/>
      <c r="W53" s="8">
        <v>50</v>
      </c>
    </row>
    <row r="54" ht="14.25" spans="1:23">
      <c r="A54" s="41" t="s">
        <v>176</v>
      </c>
      <c r="B54" s="42" t="s">
        <v>224</v>
      </c>
      <c r="C54" s="38">
        <v>10</v>
      </c>
      <c r="D54" s="38">
        <v>5</v>
      </c>
      <c r="E54" s="38"/>
      <c r="F54" s="38"/>
      <c r="G54" s="38"/>
      <c r="H54" s="40">
        <v>10</v>
      </c>
      <c r="I54" s="61">
        <v>33.1</v>
      </c>
      <c r="J54" s="39"/>
      <c r="K54" s="62"/>
      <c r="L54" s="62"/>
      <c r="M54" s="62"/>
      <c r="N54" s="62"/>
      <c r="O54" s="62"/>
      <c r="P54" s="62"/>
      <c r="Q54" s="39">
        <v>6</v>
      </c>
      <c r="R54" s="39"/>
      <c r="S54" s="39"/>
      <c r="T54" s="39"/>
      <c r="U54" s="61">
        <f t="shared" si="4"/>
        <v>64.1</v>
      </c>
      <c r="V54" s="38"/>
      <c r="W54" s="8">
        <v>51</v>
      </c>
    </row>
    <row r="55" ht="14.25" spans="1:23">
      <c r="A55" s="41" t="s">
        <v>176</v>
      </c>
      <c r="B55" s="42" t="s">
        <v>225</v>
      </c>
      <c r="C55" s="38">
        <v>10</v>
      </c>
      <c r="D55" s="38">
        <v>5</v>
      </c>
      <c r="E55" s="38">
        <v>2.5</v>
      </c>
      <c r="F55" s="38"/>
      <c r="G55" s="38"/>
      <c r="H55" s="40">
        <v>10</v>
      </c>
      <c r="I55" s="61">
        <v>30.5</v>
      </c>
      <c r="J55" s="39"/>
      <c r="K55" s="62"/>
      <c r="L55" s="62"/>
      <c r="M55" s="62"/>
      <c r="N55" s="62"/>
      <c r="O55" s="62"/>
      <c r="P55" s="62"/>
      <c r="Q55" s="39">
        <v>6</v>
      </c>
      <c r="R55" s="39"/>
      <c r="S55" s="39"/>
      <c r="T55" s="39"/>
      <c r="U55" s="61">
        <f t="shared" si="4"/>
        <v>64</v>
      </c>
      <c r="V55" s="38"/>
      <c r="W55" s="8">
        <v>52</v>
      </c>
    </row>
    <row r="56" ht="14.25" spans="1:23">
      <c r="A56" s="41" t="s">
        <v>176</v>
      </c>
      <c r="B56" s="42" t="s">
        <v>226</v>
      </c>
      <c r="C56" s="38">
        <v>10</v>
      </c>
      <c r="D56" s="38">
        <v>5</v>
      </c>
      <c r="E56" s="38"/>
      <c r="F56" s="38"/>
      <c r="G56" s="38"/>
      <c r="H56" s="40">
        <v>10</v>
      </c>
      <c r="I56" s="61">
        <v>32.75</v>
      </c>
      <c r="J56" s="39"/>
      <c r="K56" s="62"/>
      <c r="L56" s="62"/>
      <c r="M56" s="62"/>
      <c r="N56" s="62"/>
      <c r="O56" s="62"/>
      <c r="P56" s="62"/>
      <c r="Q56" s="39">
        <v>6</v>
      </c>
      <c r="R56" s="39"/>
      <c r="S56" s="39"/>
      <c r="T56" s="39"/>
      <c r="U56" s="61">
        <f t="shared" si="4"/>
        <v>63.75</v>
      </c>
      <c r="V56" s="38"/>
      <c r="W56" s="8">
        <v>53</v>
      </c>
    </row>
    <row r="57" ht="14.25" spans="1:23">
      <c r="A57" s="36" t="s">
        <v>174</v>
      </c>
      <c r="B57" s="44" t="s">
        <v>227</v>
      </c>
      <c r="C57" s="38">
        <v>10</v>
      </c>
      <c r="D57" s="38">
        <v>5</v>
      </c>
      <c r="E57" s="38"/>
      <c r="F57" s="39"/>
      <c r="G57" s="39"/>
      <c r="H57" s="40">
        <v>10</v>
      </c>
      <c r="I57" s="67">
        <v>31.865</v>
      </c>
      <c r="J57" s="39"/>
      <c r="K57" s="62"/>
      <c r="L57" s="62"/>
      <c r="M57" s="62"/>
      <c r="N57" s="62"/>
      <c r="O57" s="62"/>
      <c r="P57" s="62"/>
      <c r="Q57" s="39">
        <v>6</v>
      </c>
      <c r="R57" s="39"/>
      <c r="S57" s="39"/>
      <c r="T57" s="39"/>
      <c r="U57" s="61">
        <f t="shared" si="4"/>
        <v>62.865</v>
      </c>
      <c r="V57" s="8"/>
      <c r="W57" s="8">
        <v>54</v>
      </c>
    </row>
    <row r="58" ht="14.25" spans="1:23">
      <c r="A58" s="41" t="s">
        <v>176</v>
      </c>
      <c r="B58" s="42" t="s">
        <v>228</v>
      </c>
      <c r="C58" s="38">
        <v>10</v>
      </c>
      <c r="D58" s="38">
        <v>5</v>
      </c>
      <c r="E58" s="38"/>
      <c r="F58" s="38"/>
      <c r="G58" s="38"/>
      <c r="H58" s="40">
        <v>10</v>
      </c>
      <c r="I58" s="61">
        <v>31.73</v>
      </c>
      <c r="J58" s="39"/>
      <c r="K58" s="62"/>
      <c r="L58" s="62"/>
      <c r="M58" s="62"/>
      <c r="N58" s="62"/>
      <c r="O58" s="62"/>
      <c r="P58" s="62"/>
      <c r="Q58" s="39">
        <v>6</v>
      </c>
      <c r="R58" s="39"/>
      <c r="S58" s="39"/>
      <c r="T58" s="39"/>
      <c r="U58" s="61">
        <f t="shared" si="4"/>
        <v>62.73</v>
      </c>
      <c r="V58" s="38"/>
      <c r="W58" s="8">
        <v>55</v>
      </c>
    </row>
    <row r="59" ht="14.25" spans="1:23">
      <c r="A59" s="41" t="s">
        <v>176</v>
      </c>
      <c r="B59" s="42" t="s">
        <v>229</v>
      </c>
      <c r="C59" s="38">
        <v>10</v>
      </c>
      <c r="D59" s="38">
        <v>5</v>
      </c>
      <c r="E59" s="38"/>
      <c r="F59" s="38"/>
      <c r="G59" s="38"/>
      <c r="H59" s="40">
        <v>10</v>
      </c>
      <c r="I59" s="61">
        <v>31.4</v>
      </c>
      <c r="J59" s="39"/>
      <c r="K59" s="62"/>
      <c r="L59" s="62"/>
      <c r="M59" s="62"/>
      <c r="N59" s="62"/>
      <c r="O59" s="62"/>
      <c r="P59" s="62"/>
      <c r="Q59" s="39">
        <v>6</v>
      </c>
      <c r="R59" s="39"/>
      <c r="S59" s="39">
        <v>0.25</v>
      </c>
      <c r="T59" s="39"/>
      <c r="U59" s="61">
        <f t="shared" si="4"/>
        <v>62.65</v>
      </c>
      <c r="V59" s="38"/>
      <c r="W59" s="8">
        <v>56</v>
      </c>
    </row>
    <row r="60" ht="14.25" spans="1:23">
      <c r="A60" s="36" t="s">
        <v>174</v>
      </c>
      <c r="B60" s="51" t="s">
        <v>230</v>
      </c>
      <c r="C60" s="38">
        <v>10</v>
      </c>
      <c r="D60" s="38">
        <v>5</v>
      </c>
      <c r="E60" s="38"/>
      <c r="F60" s="39"/>
      <c r="G60" s="39"/>
      <c r="H60" s="40">
        <v>10</v>
      </c>
      <c r="I60" s="61">
        <v>29.3</v>
      </c>
      <c r="J60" s="39"/>
      <c r="K60" s="62"/>
      <c r="L60" s="62"/>
      <c r="M60" s="62"/>
      <c r="N60" s="62"/>
      <c r="O60" s="62">
        <v>2</v>
      </c>
      <c r="P60" s="62"/>
      <c r="Q60" s="39">
        <v>6</v>
      </c>
      <c r="R60" s="39"/>
      <c r="S60" s="39"/>
      <c r="T60" s="39"/>
      <c r="U60" s="61">
        <f t="shared" si="4"/>
        <v>62.3</v>
      </c>
      <c r="V60" s="8"/>
      <c r="W60" s="8">
        <v>57</v>
      </c>
    </row>
    <row r="61" ht="14.25" spans="1:23">
      <c r="A61" s="36" t="s">
        <v>174</v>
      </c>
      <c r="B61" s="36" t="s">
        <v>231</v>
      </c>
      <c r="C61" s="38">
        <v>10</v>
      </c>
      <c r="D61" s="38">
        <v>5</v>
      </c>
      <c r="E61" s="38"/>
      <c r="F61" s="39"/>
      <c r="G61" s="39"/>
      <c r="H61" s="40">
        <v>10</v>
      </c>
      <c r="I61" s="61">
        <v>30</v>
      </c>
      <c r="J61" s="39"/>
      <c r="K61" s="62"/>
      <c r="L61" s="62"/>
      <c r="M61" s="62"/>
      <c r="N61" s="62"/>
      <c r="O61" s="62"/>
      <c r="P61" s="62"/>
      <c r="Q61" s="39">
        <v>6</v>
      </c>
      <c r="R61" s="39"/>
      <c r="S61" s="39"/>
      <c r="T61" s="39"/>
      <c r="U61" s="61">
        <f t="shared" si="4"/>
        <v>61</v>
      </c>
      <c r="V61" s="8"/>
      <c r="W61" s="8">
        <v>58</v>
      </c>
    </row>
    <row r="62" ht="14.25" spans="1:23">
      <c r="A62" s="41" t="s">
        <v>176</v>
      </c>
      <c r="B62" s="42" t="s">
        <v>232</v>
      </c>
      <c r="C62" s="38">
        <v>10</v>
      </c>
      <c r="D62" s="38">
        <v>5</v>
      </c>
      <c r="E62" s="38"/>
      <c r="F62" s="38"/>
      <c r="G62" s="38"/>
      <c r="H62" s="40">
        <v>10</v>
      </c>
      <c r="I62" s="61">
        <v>30</v>
      </c>
      <c r="J62" s="39"/>
      <c r="K62" s="62"/>
      <c r="L62" s="62"/>
      <c r="M62" s="62"/>
      <c r="N62" s="62"/>
      <c r="O62" s="62"/>
      <c r="P62" s="62"/>
      <c r="Q62" s="39">
        <v>6</v>
      </c>
      <c r="R62" s="39"/>
      <c r="S62" s="39"/>
      <c r="T62" s="39"/>
      <c r="U62" s="61">
        <f t="shared" si="4"/>
        <v>61</v>
      </c>
      <c r="V62" s="38"/>
      <c r="W62" s="8">
        <v>59</v>
      </c>
    </row>
    <row r="63" ht="14.25" spans="1:23">
      <c r="A63" s="41" t="s">
        <v>176</v>
      </c>
      <c r="B63" s="42" t="s">
        <v>233</v>
      </c>
      <c r="C63" s="38">
        <v>10</v>
      </c>
      <c r="D63" s="38">
        <v>5</v>
      </c>
      <c r="E63" s="38"/>
      <c r="F63" s="38"/>
      <c r="G63" s="38"/>
      <c r="H63" s="40">
        <v>10</v>
      </c>
      <c r="I63" s="61">
        <v>27.92</v>
      </c>
      <c r="J63" s="39"/>
      <c r="K63" s="39"/>
      <c r="L63" s="39"/>
      <c r="M63" s="39"/>
      <c r="N63" s="39"/>
      <c r="O63" s="39">
        <v>2</v>
      </c>
      <c r="P63" s="39"/>
      <c r="Q63" s="39">
        <v>6</v>
      </c>
      <c r="R63" s="39"/>
      <c r="S63" s="39"/>
      <c r="T63" s="39"/>
      <c r="U63" s="61">
        <f t="shared" si="4"/>
        <v>60.92</v>
      </c>
      <c r="V63" s="38"/>
      <c r="W63" s="8">
        <v>60</v>
      </c>
    </row>
    <row r="64" ht="14.25" spans="1:23">
      <c r="A64" s="36" t="s">
        <v>174</v>
      </c>
      <c r="B64" s="36" t="s">
        <v>234</v>
      </c>
      <c r="C64" s="38">
        <v>10</v>
      </c>
      <c r="D64" s="38">
        <v>5</v>
      </c>
      <c r="E64" s="38"/>
      <c r="F64" s="39"/>
      <c r="G64" s="39"/>
      <c r="H64" s="40">
        <v>10</v>
      </c>
      <c r="I64" s="61">
        <v>29.5</v>
      </c>
      <c r="J64" s="39"/>
      <c r="K64" s="39"/>
      <c r="L64" s="39"/>
      <c r="M64" s="39"/>
      <c r="N64" s="39"/>
      <c r="O64" s="39"/>
      <c r="P64" s="39"/>
      <c r="Q64" s="39">
        <v>6</v>
      </c>
      <c r="R64" s="39"/>
      <c r="S64" s="39">
        <v>0.25</v>
      </c>
      <c r="T64" s="39"/>
      <c r="U64" s="61">
        <f t="shared" ref="U61:U69" si="5">SUM(C64:T64)</f>
        <v>60.75</v>
      </c>
      <c r="V64" s="8"/>
      <c r="W64" s="8">
        <v>61</v>
      </c>
    </row>
    <row r="65" ht="14.25" spans="1:23">
      <c r="A65" s="41" t="s">
        <v>176</v>
      </c>
      <c r="B65" s="42" t="s">
        <v>235</v>
      </c>
      <c r="C65" s="38">
        <v>10</v>
      </c>
      <c r="D65" s="38">
        <v>5</v>
      </c>
      <c r="E65" s="38"/>
      <c r="F65" s="38"/>
      <c r="G65" s="38"/>
      <c r="H65" s="40">
        <v>10</v>
      </c>
      <c r="I65" s="61">
        <v>29.7</v>
      </c>
      <c r="J65" s="39"/>
      <c r="K65" s="39"/>
      <c r="L65" s="39"/>
      <c r="M65" s="39"/>
      <c r="N65" s="39"/>
      <c r="O65" s="39"/>
      <c r="P65" s="39"/>
      <c r="Q65" s="39">
        <v>6</v>
      </c>
      <c r="R65" s="39"/>
      <c r="S65" s="39"/>
      <c r="T65" s="39"/>
      <c r="U65" s="61">
        <f t="shared" si="5"/>
        <v>60.7</v>
      </c>
      <c r="V65" s="38"/>
      <c r="W65" s="8">
        <v>62</v>
      </c>
    </row>
    <row r="66" ht="14.25" spans="1:23">
      <c r="A66" s="36" t="s">
        <v>174</v>
      </c>
      <c r="B66" s="36" t="s">
        <v>236</v>
      </c>
      <c r="C66" s="38">
        <v>10</v>
      </c>
      <c r="D66" s="38">
        <v>5</v>
      </c>
      <c r="E66" s="38"/>
      <c r="F66" s="39">
        <v>0.5</v>
      </c>
      <c r="G66" s="39"/>
      <c r="H66" s="40">
        <v>10</v>
      </c>
      <c r="I66" s="61">
        <v>27.5</v>
      </c>
      <c r="J66" s="39"/>
      <c r="K66" s="39"/>
      <c r="L66" s="39"/>
      <c r="M66" s="39"/>
      <c r="N66" s="39"/>
      <c r="O66" s="39"/>
      <c r="P66" s="39"/>
      <c r="Q66" s="39">
        <v>6</v>
      </c>
      <c r="R66" s="39"/>
      <c r="S66" s="39"/>
      <c r="T66" s="39"/>
      <c r="U66" s="61">
        <f t="shared" si="5"/>
        <v>59</v>
      </c>
      <c r="V66" s="8"/>
      <c r="W66" s="8">
        <v>63</v>
      </c>
    </row>
    <row r="67" ht="14.25" spans="1:23">
      <c r="A67" s="41" t="s">
        <v>176</v>
      </c>
      <c r="B67" s="42" t="s">
        <v>237</v>
      </c>
      <c r="C67" s="38">
        <v>10</v>
      </c>
      <c r="D67" s="38">
        <v>5</v>
      </c>
      <c r="E67" s="38"/>
      <c r="F67" s="38"/>
      <c r="G67" s="38"/>
      <c r="H67" s="40">
        <v>10</v>
      </c>
      <c r="I67" s="61">
        <v>26.62</v>
      </c>
      <c r="J67" s="39"/>
      <c r="K67" s="39"/>
      <c r="L67" s="39"/>
      <c r="M67" s="39"/>
      <c r="N67" s="39"/>
      <c r="O67" s="39"/>
      <c r="P67" s="39">
        <v>-1</v>
      </c>
      <c r="Q67" s="39">
        <v>6</v>
      </c>
      <c r="R67" s="39"/>
      <c r="S67" s="39"/>
      <c r="T67" s="39"/>
      <c r="U67" s="61">
        <f t="shared" si="5"/>
        <v>56.62</v>
      </c>
      <c r="V67" s="38"/>
      <c r="W67" s="8">
        <v>64</v>
      </c>
    </row>
    <row r="68" ht="14.25" spans="1:23">
      <c r="A68" s="41" t="s">
        <v>176</v>
      </c>
      <c r="B68" s="42" t="s">
        <v>238</v>
      </c>
      <c r="C68" s="38">
        <v>10</v>
      </c>
      <c r="D68" s="38">
        <v>5</v>
      </c>
      <c r="E68" s="38"/>
      <c r="F68" s="38"/>
      <c r="G68" s="38"/>
      <c r="H68" s="40">
        <v>10</v>
      </c>
      <c r="I68" s="61">
        <v>25.5</v>
      </c>
      <c r="J68" s="39"/>
      <c r="K68" s="39"/>
      <c r="L68" s="39"/>
      <c r="M68" s="39"/>
      <c r="N68" s="39"/>
      <c r="O68" s="39"/>
      <c r="P68" s="39">
        <v>-1</v>
      </c>
      <c r="Q68" s="39">
        <v>6</v>
      </c>
      <c r="R68" s="39"/>
      <c r="S68" s="39">
        <v>0.5</v>
      </c>
      <c r="T68" s="39"/>
      <c r="U68" s="61">
        <f t="shared" si="5"/>
        <v>56</v>
      </c>
      <c r="V68" s="38"/>
      <c r="W68" s="8">
        <v>65</v>
      </c>
    </row>
    <row r="69" ht="14.25" spans="1:23">
      <c r="A69" s="36" t="s">
        <v>174</v>
      </c>
      <c r="B69" s="36" t="s">
        <v>239</v>
      </c>
      <c r="C69" s="38">
        <v>10</v>
      </c>
      <c r="D69" s="38">
        <v>5</v>
      </c>
      <c r="E69" s="38"/>
      <c r="F69" s="39"/>
      <c r="G69" s="39"/>
      <c r="H69" s="40">
        <v>10</v>
      </c>
      <c r="I69" s="61">
        <v>25</v>
      </c>
      <c r="J69" s="39"/>
      <c r="K69" s="39"/>
      <c r="L69" s="39"/>
      <c r="M69" s="39"/>
      <c r="N69" s="39"/>
      <c r="O69" s="39"/>
      <c r="P69" s="39">
        <v>-1</v>
      </c>
      <c r="Q69" s="39">
        <v>6</v>
      </c>
      <c r="R69" s="39"/>
      <c r="S69" s="39"/>
      <c r="T69" s="39"/>
      <c r="U69" s="61">
        <f t="shared" si="5"/>
        <v>55</v>
      </c>
      <c r="V69" s="8"/>
      <c r="W69" s="8">
        <v>66</v>
      </c>
    </row>
  </sheetData>
  <sortState ref="A4:W69">
    <sortCondition ref="U4:U69" descending="1"/>
  </sortState>
  <mergeCells count="9">
    <mergeCell ref="A1:V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0"/>
  <sheetViews>
    <sheetView topLeftCell="D1" workbookViewId="0">
      <selection activeCell="U60" sqref="U60"/>
    </sheetView>
  </sheetViews>
  <sheetFormatPr defaultColWidth="9" defaultRowHeight="13.5"/>
  <cols>
    <col min="7" max="8" width="8.63333333333333" customWidth="1"/>
    <col min="9" max="9" width="8.38333333333333" customWidth="1"/>
    <col min="19" max="19" width="9" style="1"/>
    <col min="21" max="21" width="14.3333333333333"/>
  </cols>
  <sheetData>
    <row r="1" ht="18.75" spans="1:23">
      <c r="A1" s="2" t="s">
        <v>0</v>
      </c>
      <c r="B1" s="2"/>
      <c r="C1" s="2"/>
      <c r="D1" s="2"/>
      <c r="E1" s="2"/>
      <c r="F1" s="2"/>
      <c r="G1" s="2"/>
      <c r="H1" s="2"/>
      <c r="I1" s="23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"/>
      <c r="V1" s="2"/>
      <c r="W1" s="8"/>
    </row>
    <row r="2" ht="14.25" spans="1:23">
      <c r="A2" s="3" t="s">
        <v>1</v>
      </c>
      <c r="B2" s="3" t="s">
        <v>2</v>
      </c>
      <c r="C2" s="3" t="s">
        <v>3</v>
      </c>
      <c r="D2" s="3"/>
      <c r="E2" s="3"/>
      <c r="F2" s="3"/>
      <c r="G2" s="3"/>
      <c r="H2" s="3" t="s">
        <v>4</v>
      </c>
      <c r="I2" s="25"/>
      <c r="J2" s="26"/>
      <c r="K2" s="26"/>
      <c r="L2" s="26"/>
      <c r="M2" s="26"/>
      <c r="N2" s="26"/>
      <c r="O2" s="26"/>
      <c r="P2" s="26"/>
      <c r="Q2" s="26" t="s">
        <v>5</v>
      </c>
      <c r="R2" s="26"/>
      <c r="S2" s="26"/>
      <c r="T2" s="26"/>
      <c r="U2" s="4" t="s">
        <v>6</v>
      </c>
      <c r="V2" s="4" t="s">
        <v>7</v>
      </c>
      <c r="W2" s="8" t="s">
        <v>8</v>
      </c>
    </row>
    <row r="3" ht="28.5" spans="1:23">
      <c r="A3" s="3"/>
      <c r="B3" s="3"/>
      <c r="C3" s="4" t="s">
        <v>9</v>
      </c>
      <c r="D3" s="4" t="s">
        <v>10</v>
      </c>
      <c r="E3" s="4" t="s">
        <v>11</v>
      </c>
      <c r="F3" s="5" t="s">
        <v>12</v>
      </c>
      <c r="G3" s="5" t="s">
        <v>13</v>
      </c>
      <c r="H3" s="4" t="s">
        <v>10</v>
      </c>
      <c r="I3" s="27" t="s">
        <v>240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5" t="s">
        <v>21</v>
      </c>
      <c r="Q3" s="5" t="s">
        <v>22</v>
      </c>
      <c r="R3" s="5" t="s">
        <v>23</v>
      </c>
      <c r="S3" s="5" t="s">
        <v>24</v>
      </c>
      <c r="T3" s="5" t="s">
        <v>25</v>
      </c>
      <c r="U3" s="4"/>
      <c r="V3" s="4"/>
      <c r="W3" s="8"/>
    </row>
    <row r="4" ht="14.25" spans="1:23">
      <c r="A4" s="6" t="s">
        <v>241</v>
      </c>
      <c r="B4" s="7" t="s">
        <v>242</v>
      </c>
      <c r="C4" s="8">
        <v>10</v>
      </c>
      <c r="D4" s="8">
        <v>5</v>
      </c>
      <c r="E4" s="8">
        <v>7</v>
      </c>
      <c r="F4" s="8">
        <v>2</v>
      </c>
      <c r="G4" s="8"/>
      <c r="H4" s="8">
        <v>10</v>
      </c>
      <c r="I4" s="28">
        <v>39.46</v>
      </c>
      <c r="J4" s="10">
        <v>6</v>
      </c>
      <c r="K4" s="10">
        <v>2</v>
      </c>
      <c r="L4" s="10"/>
      <c r="M4" s="10"/>
      <c r="N4" s="10">
        <v>1</v>
      </c>
      <c r="O4" s="10">
        <v>2</v>
      </c>
      <c r="P4" s="10">
        <v>-1</v>
      </c>
      <c r="Q4" s="10">
        <v>6</v>
      </c>
      <c r="R4" s="10"/>
      <c r="S4" s="10">
        <v>0.25</v>
      </c>
      <c r="T4" s="10"/>
      <c r="U4" s="8">
        <f t="shared" ref="U4:U29" si="0">SUM(C4:T4)</f>
        <v>89.71</v>
      </c>
      <c r="V4" s="8"/>
      <c r="W4" s="8">
        <v>1</v>
      </c>
    </row>
    <row r="5" ht="14.25" spans="1:23">
      <c r="A5" s="7" t="s">
        <v>243</v>
      </c>
      <c r="B5" s="9" t="s">
        <v>244</v>
      </c>
      <c r="C5" s="8">
        <v>10</v>
      </c>
      <c r="D5" s="8">
        <v>5</v>
      </c>
      <c r="E5" s="8">
        <v>3</v>
      </c>
      <c r="F5" s="10"/>
      <c r="G5" s="10"/>
      <c r="H5" s="8">
        <v>10</v>
      </c>
      <c r="I5" s="28">
        <v>40.549</v>
      </c>
      <c r="J5" s="10"/>
      <c r="K5" s="10"/>
      <c r="L5" s="10">
        <v>7.5</v>
      </c>
      <c r="M5" s="10"/>
      <c r="N5" s="10"/>
      <c r="O5" s="10">
        <v>2</v>
      </c>
      <c r="P5" s="10"/>
      <c r="Q5" s="10">
        <v>6</v>
      </c>
      <c r="R5" s="10"/>
      <c r="S5" s="10">
        <v>0.25</v>
      </c>
      <c r="T5" s="10"/>
      <c r="U5" s="8">
        <f t="shared" si="0"/>
        <v>84.299</v>
      </c>
      <c r="V5" s="8"/>
      <c r="W5" s="8">
        <v>2</v>
      </c>
    </row>
    <row r="6" ht="14.25" spans="1:23">
      <c r="A6" s="6" t="s">
        <v>241</v>
      </c>
      <c r="B6" s="7" t="s">
        <v>245</v>
      </c>
      <c r="C6" s="8">
        <v>10</v>
      </c>
      <c r="D6" s="8">
        <v>5</v>
      </c>
      <c r="E6" s="8">
        <v>5</v>
      </c>
      <c r="F6" s="8">
        <v>1</v>
      </c>
      <c r="G6" s="8"/>
      <c r="H6" s="8">
        <v>10</v>
      </c>
      <c r="I6" s="28">
        <v>38.70833333</v>
      </c>
      <c r="J6" s="10">
        <v>4</v>
      </c>
      <c r="K6" s="10">
        <v>1.5</v>
      </c>
      <c r="L6" s="10"/>
      <c r="M6" s="10"/>
      <c r="N6" s="10"/>
      <c r="O6" s="10"/>
      <c r="P6" s="10"/>
      <c r="Q6" s="10">
        <v>6</v>
      </c>
      <c r="R6" s="10">
        <v>0.5</v>
      </c>
      <c r="S6" s="10">
        <v>1.05</v>
      </c>
      <c r="T6" s="10"/>
      <c r="U6" s="28">
        <f t="shared" si="0"/>
        <v>82.75833333</v>
      </c>
      <c r="V6" s="8"/>
      <c r="W6" s="8">
        <v>3</v>
      </c>
    </row>
    <row r="7" ht="14.25" spans="1:23">
      <c r="A7" s="6" t="s">
        <v>241</v>
      </c>
      <c r="B7" s="7" t="s">
        <v>246</v>
      </c>
      <c r="C7" s="8">
        <v>10</v>
      </c>
      <c r="D7" s="8">
        <v>5</v>
      </c>
      <c r="E7" s="8">
        <v>3</v>
      </c>
      <c r="F7" s="8"/>
      <c r="G7" s="8"/>
      <c r="H7" s="8">
        <v>10</v>
      </c>
      <c r="I7" s="28">
        <v>39.03</v>
      </c>
      <c r="J7" s="10">
        <v>6</v>
      </c>
      <c r="K7" s="10"/>
      <c r="L7" s="10"/>
      <c r="M7" s="10"/>
      <c r="N7" s="10"/>
      <c r="O7" s="10">
        <v>2</v>
      </c>
      <c r="P7" s="10"/>
      <c r="Q7" s="10">
        <v>6</v>
      </c>
      <c r="R7" s="10"/>
      <c r="S7" s="10">
        <v>0.5</v>
      </c>
      <c r="T7" s="10"/>
      <c r="U7" s="8">
        <f t="shared" si="0"/>
        <v>81.53</v>
      </c>
      <c r="V7" s="8" t="s">
        <v>247</v>
      </c>
      <c r="W7" s="8">
        <v>4</v>
      </c>
    </row>
    <row r="8" ht="14.25" spans="1:23">
      <c r="A8" s="11" t="s">
        <v>241</v>
      </c>
      <c r="B8" s="11" t="s">
        <v>248</v>
      </c>
      <c r="C8" s="8">
        <v>10</v>
      </c>
      <c r="D8" s="8">
        <v>5</v>
      </c>
      <c r="E8" s="8">
        <v>5</v>
      </c>
      <c r="F8" s="10">
        <v>1</v>
      </c>
      <c r="G8" s="10"/>
      <c r="H8" s="8">
        <v>10</v>
      </c>
      <c r="I8" s="28">
        <v>39.7</v>
      </c>
      <c r="J8" s="10"/>
      <c r="K8" s="10"/>
      <c r="L8" s="10">
        <v>0.5</v>
      </c>
      <c r="M8" s="10"/>
      <c r="N8" s="10">
        <v>2</v>
      </c>
      <c r="O8" s="10"/>
      <c r="P8" s="10"/>
      <c r="Q8" s="10">
        <v>6</v>
      </c>
      <c r="R8" s="10"/>
      <c r="S8" s="10">
        <v>0.5</v>
      </c>
      <c r="T8" s="10"/>
      <c r="U8" s="8">
        <f t="shared" si="0"/>
        <v>79.7</v>
      </c>
      <c r="V8" s="8"/>
      <c r="W8" s="8">
        <v>5</v>
      </c>
    </row>
    <row r="9" ht="14.25" spans="1:23">
      <c r="A9" s="7" t="s">
        <v>241</v>
      </c>
      <c r="B9" s="7" t="s">
        <v>249</v>
      </c>
      <c r="C9" s="8">
        <v>10</v>
      </c>
      <c r="D9" s="8">
        <v>5</v>
      </c>
      <c r="E9" s="8">
        <v>4</v>
      </c>
      <c r="F9" s="8">
        <v>2.3</v>
      </c>
      <c r="G9" s="8"/>
      <c r="H9" s="8">
        <v>10</v>
      </c>
      <c r="I9" s="28">
        <v>39.211</v>
      </c>
      <c r="J9" s="10"/>
      <c r="K9" s="10"/>
      <c r="L9" s="10"/>
      <c r="M9" s="10"/>
      <c r="N9" s="10"/>
      <c r="O9" s="10">
        <v>2</v>
      </c>
      <c r="P9" s="10"/>
      <c r="Q9" s="10">
        <v>6</v>
      </c>
      <c r="R9" s="10">
        <v>0.5</v>
      </c>
      <c r="S9" s="10">
        <v>0.5</v>
      </c>
      <c r="T9" s="10"/>
      <c r="U9" s="8">
        <f t="shared" si="0"/>
        <v>79.511</v>
      </c>
      <c r="V9" s="8"/>
      <c r="W9" s="8">
        <v>6</v>
      </c>
    </row>
    <row r="10" ht="14.25" spans="1:23">
      <c r="A10" s="7" t="s">
        <v>241</v>
      </c>
      <c r="B10" s="7" t="s">
        <v>250</v>
      </c>
      <c r="C10" s="8">
        <v>10</v>
      </c>
      <c r="D10" s="8">
        <v>5</v>
      </c>
      <c r="E10" s="8">
        <v>3</v>
      </c>
      <c r="F10" s="8"/>
      <c r="G10" s="8"/>
      <c r="H10" s="8">
        <v>10</v>
      </c>
      <c r="I10" s="28">
        <v>38.28</v>
      </c>
      <c r="J10" s="10"/>
      <c r="K10" s="10"/>
      <c r="L10" s="10">
        <v>2</v>
      </c>
      <c r="M10" s="10"/>
      <c r="N10" s="10">
        <v>2</v>
      </c>
      <c r="O10" s="10">
        <v>2</v>
      </c>
      <c r="P10" s="10"/>
      <c r="Q10" s="10">
        <v>6</v>
      </c>
      <c r="R10" s="10"/>
      <c r="S10" s="10">
        <v>0.65</v>
      </c>
      <c r="T10" s="10"/>
      <c r="U10" s="8">
        <f t="shared" si="0"/>
        <v>78.93</v>
      </c>
      <c r="V10" s="8"/>
      <c r="W10" s="8">
        <v>7</v>
      </c>
    </row>
    <row r="11" ht="14.25" spans="1:23">
      <c r="A11" s="7" t="s">
        <v>243</v>
      </c>
      <c r="B11" s="7" t="s">
        <v>251</v>
      </c>
      <c r="C11" s="8">
        <v>10</v>
      </c>
      <c r="D11" s="8">
        <v>5</v>
      </c>
      <c r="E11" s="8">
        <v>3</v>
      </c>
      <c r="F11" s="10"/>
      <c r="G11" s="10"/>
      <c r="H11" s="8">
        <v>10</v>
      </c>
      <c r="I11" s="28">
        <v>40.76</v>
      </c>
      <c r="J11" s="10"/>
      <c r="K11" s="10"/>
      <c r="L11" s="10"/>
      <c r="M11" s="10"/>
      <c r="N11" s="10">
        <v>2</v>
      </c>
      <c r="O11" s="10">
        <v>2</v>
      </c>
      <c r="P11" s="10"/>
      <c r="Q11" s="10">
        <v>6</v>
      </c>
      <c r="R11" s="10"/>
      <c r="S11" s="10">
        <v>0.15</v>
      </c>
      <c r="T11" s="10"/>
      <c r="U11" s="8">
        <f t="shared" si="0"/>
        <v>78.91</v>
      </c>
      <c r="V11" s="8"/>
      <c r="W11" s="8">
        <v>8</v>
      </c>
    </row>
    <row r="12" ht="14.25" spans="1:23">
      <c r="A12" s="6" t="s">
        <v>241</v>
      </c>
      <c r="B12" s="7" t="s">
        <v>252</v>
      </c>
      <c r="C12" s="8">
        <v>10</v>
      </c>
      <c r="D12" s="8">
        <v>5</v>
      </c>
      <c r="E12" s="8">
        <v>4</v>
      </c>
      <c r="F12" s="8"/>
      <c r="G12" s="8"/>
      <c r="H12" s="8">
        <v>10</v>
      </c>
      <c r="I12" s="28">
        <v>39.28</v>
      </c>
      <c r="J12" s="10"/>
      <c r="K12" s="10"/>
      <c r="L12" s="10"/>
      <c r="M12" s="10"/>
      <c r="N12" s="10">
        <v>2</v>
      </c>
      <c r="O12" s="10">
        <v>2</v>
      </c>
      <c r="P12" s="10"/>
      <c r="Q12" s="10">
        <v>6</v>
      </c>
      <c r="R12" s="10"/>
      <c r="S12" s="10">
        <v>0.15</v>
      </c>
      <c r="T12" s="10"/>
      <c r="U12" s="8">
        <f t="shared" si="0"/>
        <v>78.43</v>
      </c>
      <c r="V12" s="8"/>
      <c r="W12" s="8">
        <v>9</v>
      </c>
    </row>
    <row r="13" ht="14.25" spans="1:23">
      <c r="A13" s="7" t="s">
        <v>243</v>
      </c>
      <c r="B13" s="6" t="s">
        <v>253</v>
      </c>
      <c r="C13" s="8">
        <v>10</v>
      </c>
      <c r="D13" s="8">
        <v>5</v>
      </c>
      <c r="E13" s="8">
        <v>4</v>
      </c>
      <c r="F13" s="10"/>
      <c r="G13" s="12"/>
      <c r="H13" s="8">
        <v>10</v>
      </c>
      <c r="I13" s="28">
        <v>39.38</v>
      </c>
      <c r="J13" s="10"/>
      <c r="K13" s="10">
        <v>1.25</v>
      </c>
      <c r="L13" s="12"/>
      <c r="M13" s="12"/>
      <c r="N13" s="10"/>
      <c r="O13" s="10">
        <v>2</v>
      </c>
      <c r="P13" s="12"/>
      <c r="Q13" s="10">
        <v>6</v>
      </c>
      <c r="R13" s="12"/>
      <c r="S13" s="10">
        <v>0.5</v>
      </c>
      <c r="T13" s="12"/>
      <c r="U13" s="8">
        <f t="shared" si="0"/>
        <v>78.13</v>
      </c>
      <c r="V13" s="8"/>
      <c r="W13" s="8">
        <v>10</v>
      </c>
    </row>
    <row r="14" ht="14.25" spans="1:23">
      <c r="A14" s="7" t="s">
        <v>243</v>
      </c>
      <c r="B14" s="7" t="s">
        <v>254</v>
      </c>
      <c r="C14" s="8">
        <v>10</v>
      </c>
      <c r="D14" s="8">
        <v>5</v>
      </c>
      <c r="E14" s="8">
        <v>2.5</v>
      </c>
      <c r="F14" s="10">
        <v>1</v>
      </c>
      <c r="G14" s="10"/>
      <c r="H14" s="8">
        <v>10</v>
      </c>
      <c r="I14" s="28">
        <v>40.951</v>
      </c>
      <c r="J14" s="10"/>
      <c r="K14" s="10"/>
      <c r="L14" s="10"/>
      <c r="M14" s="10"/>
      <c r="N14" s="10"/>
      <c r="O14" s="10">
        <v>2</v>
      </c>
      <c r="P14" s="10"/>
      <c r="Q14" s="10">
        <v>6</v>
      </c>
      <c r="R14" s="10"/>
      <c r="S14" s="10">
        <v>0.65</v>
      </c>
      <c r="T14" s="10"/>
      <c r="U14" s="8">
        <f t="shared" si="0"/>
        <v>78.101</v>
      </c>
      <c r="V14" s="8"/>
      <c r="W14" s="8">
        <v>11</v>
      </c>
    </row>
    <row r="15" ht="14.25" spans="1:23">
      <c r="A15" s="7" t="s">
        <v>243</v>
      </c>
      <c r="B15" s="7" t="s">
        <v>255</v>
      </c>
      <c r="C15" s="8">
        <v>10</v>
      </c>
      <c r="D15" s="8">
        <v>5</v>
      </c>
      <c r="E15" s="8"/>
      <c r="F15" s="10"/>
      <c r="G15" s="12"/>
      <c r="H15" s="8">
        <v>10</v>
      </c>
      <c r="I15" s="28">
        <v>41.17</v>
      </c>
      <c r="J15" s="10"/>
      <c r="K15" s="10">
        <v>1.25</v>
      </c>
      <c r="L15" s="12"/>
      <c r="M15" s="12"/>
      <c r="N15" s="10">
        <v>2</v>
      </c>
      <c r="O15" s="10">
        <v>2</v>
      </c>
      <c r="P15" s="12"/>
      <c r="Q15" s="10">
        <v>6</v>
      </c>
      <c r="R15" s="12"/>
      <c r="S15" s="10">
        <v>0.5</v>
      </c>
      <c r="T15" s="12"/>
      <c r="U15" s="8">
        <f t="shared" si="0"/>
        <v>77.92</v>
      </c>
      <c r="V15" s="8"/>
      <c r="W15" s="8">
        <v>12</v>
      </c>
    </row>
    <row r="16" ht="14.25" spans="1:23">
      <c r="A16" s="7" t="s">
        <v>243</v>
      </c>
      <c r="B16" s="7" t="s">
        <v>256</v>
      </c>
      <c r="C16" s="8">
        <v>10</v>
      </c>
      <c r="D16" s="8">
        <v>5</v>
      </c>
      <c r="E16" s="8"/>
      <c r="F16" s="10">
        <v>1</v>
      </c>
      <c r="G16" s="12"/>
      <c r="H16" s="8">
        <v>10</v>
      </c>
      <c r="I16" s="28">
        <v>41.22</v>
      </c>
      <c r="J16" s="10">
        <v>2</v>
      </c>
      <c r="K16" s="10"/>
      <c r="L16" s="12"/>
      <c r="M16" s="12"/>
      <c r="N16" s="10"/>
      <c r="O16" s="10">
        <v>2</v>
      </c>
      <c r="P16" s="12"/>
      <c r="Q16" s="10">
        <v>6</v>
      </c>
      <c r="R16" s="12"/>
      <c r="S16" s="10">
        <v>0.65</v>
      </c>
      <c r="T16" s="12"/>
      <c r="U16" s="8">
        <f t="shared" si="0"/>
        <v>77.87</v>
      </c>
      <c r="V16" s="8"/>
      <c r="W16" s="8">
        <v>13</v>
      </c>
    </row>
    <row r="17" ht="14.25" spans="1:23">
      <c r="A17" s="6" t="s">
        <v>241</v>
      </c>
      <c r="B17" s="13" t="s">
        <v>257</v>
      </c>
      <c r="C17" s="8">
        <v>10</v>
      </c>
      <c r="D17" s="8">
        <v>5</v>
      </c>
      <c r="E17" s="8">
        <v>4</v>
      </c>
      <c r="F17" s="8"/>
      <c r="G17" s="8"/>
      <c r="H17" s="8">
        <v>10</v>
      </c>
      <c r="I17" s="28">
        <v>38.98</v>
      </c>
      <c r="J17" s="10"/>
      <c r="K17" s="10"/>
      <c r="L17" s="10">
        <v>1.5</v>
      </c>
      <c r="M17" s="10"/>
      <c r="N17" s="10"/>
      <c r="O17" s="10">
        <v>2</v>
      </c>
      <c r="P17" s="10"/>
      <c r="Q17" s="10">
        <v>6</v>
      </c>
      <c r="R17" s="10"/>
      <c r="S17" s="10">
        <v>0.15</v>
      </c>
      <c r="T17" s="10"/>
      <c r="U17" s="8">
        <f t="shared" si="0"/>
        <v>77.63</v>
      </c>
      <c r="V17" s="29"/>
      <c r="W17" s="8">
        <v>14</v>
      </c>
    </row>
    <row r="18" ht="14.25" spans="1:23">
      <c r="A18" s="7" t="s">
        <v>243</v>
      </c>
      <c r="B18" s="7" t="s">
        <v>258</v>
      </c>
      <c r="C18" s="8">
        <v>10</v>
      </c>
      <c r="D18" s="8">
        <v>5</v>
      </c>
      <c r="E18" s="8">
        <v>5</v>
      </c>
      <c r="F18" s="10">
        <v>0.3</v>
      </c>
      <c r="G18" s="12"/>
      <c r="H18" s="8">
        <v>10</v>
      </c>
      <c r="I18" s="28">
        <v>37.437</v>
      </c>
      <c r="J18" s="10"/>
      <c r="K18" s="10"/>
      <c r="L18" s="12"/>
      <c r="M18" s="12"/>
      <c r="N18" s="10"/>
      <c r="O18" s="10">
        <v>2</v>
      </c>
      <c r="P18" s="12"/>
      <c r="Q18" s="10">
        <v>6</v>
      </c>
      <c r="R18" s="12"/>
      <c r="S18" s="10">
        <v>0.75</v>
      </c>
      <c r="T18" s="12"/>
      <c r="U18" s="8">
        <f t="shared" si="0"/>
        <v>76.487</v>
      </c>
      <c r="V18" s="8"/>
      <c r="W18" s="8">
        <v>15</v>
      </c>
    </row>
    <row r="19" ht="14.25" spans="1:23">
      <c r="A19" s="7" t="s">
        <v>243</v>
      </c>
      <c r="B19" s="7" t="s">
        <v>259</v>
      </c>
      <c r="C19" s="8">
        <v>10</v>
      </c>
      <c r="D19" s="8">
        <v>5</v>
      </c>
      <c r="E19" s="8">
        <v>2.5</v>
      </c>
      <c r="F19" s="10">
        <v>1</v>
      </c>
      <c r="G19" s="10"/>
      <c r="H19" s="8">
        <v>10</v>
      </c>
      <c r="I19" s="28">
        <v>38.67</v>
      </c>
      <c r="J19" s="10"/>
      <c r="K19" s="10"/>
      <c r="L19" s="10"/>
      <c r="M19" s="10"/>
      <c r="N19" s="10"/>
      <c r="O19" s="10">
        <v>2</v>
      </c>
      <c r="P19" s="10"/>
      <c r="Q19" s="10">
        <v>6</v>
      </c>
      <c r="R19" s="10"/>
      <c r="S19" s="10">
        <v>1.25</v>
      </c>
      <c r="T19" s="10"/>
      <c r="U19" s="8">
        <f t="shared" si="0"/>
        <v>76.42</v>
      </c>
      <c r="V19" s="8"/>
      <c r="W19" s="8">
        <v>16</v>
      </c>
    </row>
    <row r="20" ht="14.25" spans="1:23">
      <c r="A20" s="7" t="s">
        <v>243</v>
      </c>
      <c r="B20" s="7" t="s">
        <v>260</v>
      </c>
      <c r="C20" s="8">
        <v>10</v>
      </c>
      <c r="D20" s="8">
        <v>5</v>
      </c>
      <c r="E20" s="8">
        <v>2.5</v>
      </c>
      <c r="F20" s="12"/>
      <c r="G20" s="12"/>
      <c r="H20" s="8">
        <v>10</v>
      </c>
      <c r="I20" s="28">
        <v>39.85</v>
      </c>
      <c r="J20" s="10"/>
      <c r="K20" s="10"/>
      <c r="L20" s="12"/>
      <c r="M20" s="12"/>
      <c r="N20" s="10"/>
      <c r="O20" s="10">
        <v>2</v>
      </c>
      <c r="P20" s="12"/>
      <c r="Q20" s="10">
        <v>6</v>
      </c>
      <c r="R20" s="12"/>
      <c r="S20" s="10"/>
      <c r="T20" s="12"/>
      <c r="U20" s="8">
        <f t="shared" si="0"/>
        <v>75.35</v>
      </c>
      <c r="V20" s="8"/>
      <c r="W20" s="8">
        <v>17</v>
      </c>
    </row>
    <row r="21" ht="14.25" spans="1:23">
      <c r="A21" s="6" t="s">
        <v>241</v>
      </c>
      <c r="B21" s="14" t="s">
        <v>261</v>
      </c>
      <c r="C21" s="8">
        <v>10</v>
      </c>
      <c r="D21" s="8">
        <v>5</v>
      </c>
      <c r="E21" s="8">
        <v>2.5</v>
      </c>
      <c r="F21" s="8">
        <v>0.3</v>
      </c>
      <c r="G21" s="8"/>
      <c r="H21" s="8">
        <v>10</v>
      </c>
      <c r="I21" s="28">
        <v>38.19</v>
      </c>
      <c r="J21" s="10"/>
      <c r="K21" s="10">
        <v>0.5</v>
      </c>
      <c r="L21" s="10"/>
      <c r="M21" s="10"/>
      <c r="N21" s="10"/>
      <c r="O21" s="10">
        <v>2</v>
      </c>
      <c r="P21" s="10"/>
      <c r="Q21" s="10">
        <v>6</v>
      </c>
      <c r="R21" s="10"/>
      <c r="S21" s="10">
        <v>0.75</v>
      </c>
      <c r="T21" s="10"/>
      <c r="U21" s="8">
        <f t="shared" si="0"/>
        <v>75.24</v>
      </c>
      <c r="V21" s="8"/>
      <c r="W21" s="8">
        <v>18</v>
      </c>
    </row>
    <row r="22" ht="14.25" spans="1:23">
      <c r="A22" s="6" t="s">
        <v>241</v>
      </c>
      <c r="B22" s="9" t="s">
        <v>262</v>
      </c>
      <c r="C22" s="8">
        <v>10</v>
      </c>
      <c r="D22" s="8">
        <v>5</v>
      </c>
      <c r="E22" s="8">
        <v>2.5</v>
      </c>
      <c r="F22" s="8"/>
      <c r="G22" s="8"/>
      <c r="H22" s="8">
        <v>10</v>
      </c>
      <c r="I22" s="28">
        <v>38.33</v>
      </c>
      <c r="J22" s="10"/>
      <c r="K22" s="10">
        <v>1</v>
      </c>
      <c r="L22" s="10"/>
      <c r="M22" s="10"/>
      <c r="N22" s="10"/>
      <c r="O22" s="10">
        <v>2</v>
      </c>
      <c r="P22" s="10"/>
      <c r="Q22" s="10">
        <v>6</v>
      </c>
      <c r="R22" s="10"/>
      <c r="S22" s="10">
        <v>0.15</v>
      </c>
      <c r="T22" s="10"/>
      <c r="U22" s="8">
        <f t="shared" si="0"/>
        <v>74.98</v>
      </c>
      <c r="V22" s="8"/>
      <c r="W22" s="8">
        <v>19</v>
      </c>
    </row>
    <row r="23" ht="14.25" spans="1:23">
      <c r="A23" s="6" t="s">
        <v>241</v>
      </c>
      <c r="B23" s="9" t="s">
        <v>263</v>
      </c>
      <c r="C23" s="8">
        <v>10</v>
      </c>
      <c r="D23" s="8">
        <v>5</v>
      </c>
      <c r="E23" s="8">
        <v>2.5</v>
      </c>
      <c r="F23" s="8">
        <v>0.5</v>
      </c>
      <c r="G23" s="8"/>
      <c r="H23" s="8">
        <v>10</v>
      </c>
      <c r="I23" s="28">
        <v>35.95</v>
      </c>
      <c r="J23" s="10"/>
      <c r="K23" s="10"/>
      <c r="L23" s="10"/>
      <c r="M23" s="10"/>
      <c r="N23" s="10">
        <v>2</v>
      </c>
      <c r="O23" s="10">
        <v>2</v>
      </c>
      <c r="P23" s="10"/>
      <c r="Q23" s="10">
        <v>6</v>
      </c>
      <c r="R23" s="10"/>
      <c r="S23" s="10">
        <v>0.25</v>
      </c>
      <c r="T23" s="10"/>
      <c r="U23" s="8">
        <f t="shared" si="0"/>
        <v>74.2</v>
      </c>
      <c r="V23" s="30"/>
      <c r="W23" s="8">
        <v>20</v>
      </c>
    </row>
    <row r="24" ht="14.25" spans="1:23">
      <c r="A24" s="7" t="s">
        <v>243</v>
      </c>
      <c r="B24" s="7" t="s">
        <v>264</v>
      </c>
      <c r="C24" s="8">
        <v>10</v>
      </c>
      <c r="D24" s="8">
        <v>5</v>
      </c>
      <c r="E24" s="8">
        <v>2.5</v>
      </c>
      <c r="F24" s="12"/>
      <c r="G24" s="12"/>
      <c r="H24" s="8">
        <v>10</v>
      </c>
      <c r="I24" s="28">
        <v>35.28</v>
      </c>
      <c r="J24" s="10"/>
      <c r="K24" s="10">
        <v>3</v>
      </c>
      <c r="L24" s="12"/>
      <c r="M24" s="12"/>
      <c r="N24" s="10"/>
      <c r="O24" s="10">
        <v>2</v>
      </c>
      <c r="P24" s="12"/>
      <c r="Q24" s="10">
        <v>6</v>
      </c>
      <c r="R24" s="12"/>
      <c r="S24" s="10"/>
      <c r="T24" s="12"/>
      <c r="U24" s="8">
        <f t="shared" si="0"/>
        <v>73.78</v>
      </c>
      <c r="V24" s="8"/>
      <c r="W24" s="8">
        <v>21</v>
      </c>
    </row>
    <row r="25" ht="14.25" spans="1:23">
      <c r="A25" s="15" t="s">
        <v>241</v>
      </c>
      <c r="B25" s="15" t="s">
        <v>265</v>
      </c>
      <c r="C25" s="15">
        <v>10</v>
      </c>
      <c r="D25" s="15">
        <v>5</v>
      </c>
      <c r="E25" s="15">
        <v>2.5</v>
      </c>
      <c r="F25" s="15"/>
      <c r="G25" s="15"/>
      <c r="H25" s="15">
        <v>10</v>
      </c>
      <c r="I25" s="15">
        <v>38.2</v>
      </c>
      <c r="J25" s="15"/>
      <c r="K25" s="15"/>
      <c r="L25" s="15"/>
      <c r="M25" s="15"/>
      <c r="N25" s="15"/>
      <c r="O25" s="15">
        <v>2</v>
      </c>
      <c r="P25" s="15"/>
      <c r="Q25" s="15">
        <v>6</v>
      </c>
      <c r="R25" s="15"/>
      <c r="S25" s="15"/>
      <c r="T25" s="15"/>
      <c r="U25" s="15">
        <v>73.7</v>
      </c>
      <c r="V25" s="15"/>
      <c r="W25" s="8">
        <v>22</v>
      </c>
    </row>
    <row r="26" ht="14.25" spans="1:23">
      <c r="A26" s="6" t="s">
        <v>241</v>
      </c>
      <c r="B26" s="9" t="s">
        <v>266</v>
      </c>
      <c r="C26" s="8">
        <v>10</v>
      </c>
      <c r="D26" s="8">
        <v>5</v>
      </c>
      <c r="E26" s="8">
        <v>2.5</v>
      </c>
      <c r="F26" s="10">
        <v>0.3</v>
      </c>
      <c r="G26" s="10"/>
      <c r="H26" s="10">
        <v>10</v>
      </c>
      <c r="I26" s="28">
        <v>37.674</v>
      </c>
      <c r="J26" s="10"/>
      <c r="K26" s="10"/>
      <c r="L26" s="10"/>
      <c r="M26" s="10"/>
      <c r="N26" s="10"/>
      <c r="O26" s="10">
        <v>2</v>
      </c>
      <c r="P26" s="10"/>
      <c r="Q26" s="10">
        <v>6</v>
      </c>
      <c r="R26" s="10"/>
      <c r="S26" s="10">
        <v>0.15</v>
      </c>
      <c r="T26" s="10"/>
      <c r="U26" s="8">
        <f>SUM(C26:T26)</f>
        <v>73.624</v>
      </c>
      <c r="V26" s="8"/>
      <c r="W26" s="8">
        <v>23</v>
      </c>
    </row>
    <row r="27" ht="14.25" spans="1:23">
      <c r="A27" s="16" t="s">
        <v>241</v>
      </c>
      <c r="B27" s="14" t="s">
        <v>267</v>
      </c>
      <c r="C27" s="8">
        <v>10</v>
      </c>
      <c r="D27" s="8">
        <v>5</v>
      </c>
      <c r="E27" s="8"/>
      <c r="F27" s="8">
        <v>0.3</v>
      </c>
      <c r="G27" s="8"/>
      <c r="H27" s="8">
        <v>10</v>
      </c>
      <c r="I27" s="28">
        <v>33.17</v>
      </c>
      <c r="J27" s="10"/>
      <c r="K27" s="10">
        <v>1</v>
      </c>
      <c r="L27" s="10">
        <v>4</v>
      </c>
      <c r="M27" s="10"/>
      <c r="N27" s="10"/>
      <c r="O27" s="10"/>
      <c r="P27" s="10"/>
      <c r="Q27" s="10">
        <v>6</v>
      </c>
      <c r="R27" s="10">
        <v>4</v>
      </c>
      <c r="S27" s="10"/>
      <c r="T27" s="10"/>
      <c r="U27" s="8">
        <f>SUM(C27:T27)</f>
        <v>73.47</v>
      </c>
      <c r="V27" s="30"/>
      <c r="W27" s="8">
        <v>24</v>
      </c>
    </row>
    <row r="28" ht="14.25" spans="1:23">
      <c r="A28" s="6" t="s">
        <v>241</v>
      </c>
      <c r="B28" s="17" t="s">
        <v>268</v>
      </c>
      <c r="C28" s="8">
        <v>10</v>
      </c>
      <c r="D28" s="8">
        <v>5</v>
      </c>
      <c r="E28" s="8">
        <v>4</v>
      </c>
      <c r="F28" s="10"/>
      <c r="G28" s="10"/>
      <c r="H28" s="8">
        <v>10</v>
      </c>
      <c r="I28" s="28">
        <v>33.63</v>
      </c>
      <c r="J28" s="10">
        <v>2</v>
      </c>
      <c r="K28" s="10">
        <v>0.5</v>
      </c>
      <c r="L28" s="10"/>
      <c r="M28" s="10">
        <v>2</v>
      </c>
      <c r="N28" s="10"/>
      <c r="O28" s="10"/>
      <c r="P28" s="10"/>
      <c r="Q28" s="10">
        <v>6</v>
      </c>
      <c r="R28" s="10"/>
      <c r="S28" s="10">
        <v>0.3</v>
      </c>
      <c r="T28" s="10"/>
      <c r="U28" s="8">
        <f>SUM(C28:T28)</f>
        <v>73.43</v>
      </c>
      <c r="V28" s="8"/>
      <c r="W28" s="8">
        <v>25</v>
      </c>
    </row>
    <row r="29" ht="14.25" spans="1:23">
      <c r="A29" s="7" t="s">
        <v>243</v>
      </c>
      <c r="B29" s="7" t="s">
        <v>269</v>
      </c>
      <c r="C29" s="8">
        <v>10</v>
      </c>
      <c r="D29" s="8">
        <v>5</v>
      </c>
      <c r="E29" s="8"/>
      <c r="F29" s="10">
        <v>1</v>
      </c>
      <c r="G29" s="10"/>
      <c r="H29" s="8">
        <v>10</v>
      </c>
      <c r="I29" s="28">
        <v>37.563</v>
      </c>
      <c r="J29" s="10"/>
      <c r="K29" s="10"/>
      <c r="L29" s="10">
        <v>1.5</v>
      </c>
      <c r="M29" s="10"/>
      <c r="N29" s="10"/>
      <c r="O29" s="10">
        <v>2</v>
      </c>
      <c r="P29" s="10"/>
      <c r="Q29" s="10">
        <v>6</v>
      </c>
      <c r="R29" s="10"/>
      <c r="S29" s="10">
        <v>0.25</v>
      </c>
      <c r="T29" s="10"/>
      <c r="U29" s="8">
        <f>SUM(C29:T29)</f>
        <v>73.313</v>
      </c>
      <c r="V29" s="8"/>
      <c r="W29" s="8">
        <v>26</v>
      </c>
    </row>
    <row r="30" ht="14.25" spans="1:23">
      <c r="A30" s="6" t="s">
        <v>241</v>
      </c>
      <c r="B30" s="13" t="s">
        <v>270</v>
      </c>
      <c r="C30" s="8">
        <v>10</v>
      </c>
      <c r="D30" s="8">
        <v>5</v>
      </c>
      <c r="E30" s="8"/>
      <c r="F30" s="8"/>
      <c r="G30" s="8"/>
      <c r="H30" s="8">
        <v>10</v>
      </c>
      <c r="I30" s="28">
        <v>36.37</v>
      </c>
      <c r="J30" s="10"/>
      <c r="K30" s="10"/>
      <c r="L30" s="10">
        <v>0.5</v>
      </c>
      <c r="M30" s="10"/>
      <c r="N30" s="10">
        <v>2</v>
      </c>
      <c r="O30" s="10">
        <v>2</v>
      </c>
      <c r="P30" s="10"/>
      <c r="Q30" s="10">
        <v>6</v>
      </c>
      <c r="R30" s="10"/>
      <c r="S30" s="10">
        <v>1.15</v>
      </c>
      <c r="T30" s="10"/>
      <c r="U30" s="8">
        <f>SUM(C30:T30)</f>
        <v>73.02</v>
      </c>
      <c r="V30" s="8"/>
      <c r="W30" s="8">
        <v>27</v>
      </c>
    </row>
    <row r="31" ht="14.25" spans="1:23">
      <c r="A31" s="18" t="s">
        <v>241</v>
      </c>
      <c r="B31" s="18" t="s">
        <v>271</v>
      </c>
      <c r="C31" s="10">
        <v>10</v>
      </c>
      <c r="D31" s="10">
        <v>5</v>
      </c>
      <c r="E31" s="10">
        <v>2.5</v>
      </c>
      <c r="F31" s="10"/>
      <c r="G31" s="10"/>
      <c r="H31" s="10">
        <v>10</v>
      </c>
      <c r="I31" s="28">
        <v>37.25</v>
      </c>
      <c r="J31" s="10"/>
      <c r="K31" s="10"/>
      <c r="L31" s="10"/>
      <c r="M31" s="10"/>
      <c r="N31" s="10"/>
      <c r="O31" s="10">
        <v>2</v>
      </c>
      <c r="P31" s="10"/>
      <c r="Q31" s="10">
        <v>6</v>
      </c>
      <c r="R31" s="10"/>
      <c r="S31" s="10"/>
      <c r="T31" s="10"/>
      <c r="U31" s="8">
        <f t="shared" ref="U31:U60" si="1">SUM(C31:T31)</f>
        <v>72.75</v>
      </c>
      <c r="V31" s="10"/>
      <c r="W31" s="8">
        <v>28</v>
      </c>
    </row>
    <row r="32" ht="14.25" spans="1:23">
      <c r="A32" s="6" t="s">
        <v>241</v>
      </c>
      <c r="B32" s="7" t="s">
        <v>272</v>
      </c>
      <c r="C32" s="8">
        <v>10</v>
      </c>
      <c r="D32" s="8">
        <v>5</v>
      </c>
      <c r="E32" s="8">
        <v>2.5</v>
      </c>
      <c r="F32" s="8"/>
      <c r="G32" s="8"/>
      <c r="H32" s="8">
        <v>10</v>
      </c>
      <c r="I32" s="28">
        <v>37.069</v>
      </c>
      <c r="J32" s="10"/>
      <c r="K32" s="10"/>
      <c r="L32" s="10"/>
      <c r="M32" s="10"/>
      <c r="N32" s="10"/>
      <c r="O32" s="10">
        <v>2</v>
      </c>
      <c r="P32" s="10"/>
      <c r="Q32" s="10">
        <v>6</v>
      </c>
      <c r="R32" s="10"/>
      <c r="S32" s="10"/>
      <c r="T32" s="10"/>
      <c r="U32" s="8">
        <f t="shared" si="1"/>
        <v>72.569</v>
      </c>
      <c r="V32" s="8"/>
      <c r="W32" s="8">
        <v>29</v>
      </c>
    </row>
    <row r="33" ht="14.25" spans="1:23">
      <c r="A33" s="6" t="s">
        <v>241</v>
      </c>
      <c r="B33" s="9" t="s">
        <v>273</v>
      </c>
      <c r="C33" s="8">
        <v>10</v>
      </c>
      <c r="D33" s="8">
        <v>5</v>
      </c>
      <c r="E33" s="8">
        <v>3</v>
      </c>
      <c r="F33" s="8"/>
      <c r="G33" s="8"/>
      <c r="H33" s="8">
        <v>10</v>
      </c>
      <c r="I33" s="28">
        <v>35.1</v>
      </c>
      <c r="J33" s="10"/>
      <c r="K33" s="10"/>
      <c r="L33" s="10"/>
      <c r="M33" s="10"/>
      <c r="N33" s="10">
        <v>2</v>
      </c>
      <c r="O33" s="10"/>
      <c r="P33" s="10"/>
      <c r="Q33" s="10">
        <v>6</v>
      </c>
      <c r="R33" s="10"/>
      <c r="S33" s="10">
        <v>0.25</v>
      </c>
      <c r="T33" s="10"/>
      <c r="U33" s="8">
        <f t="shared" si="1"/>
        <v>71.35</v>
      </c>
      <c r="V33" s="8"/>
      <c r="W33" s="8">
        <v>30</v>
      </c>
    </row>
    <row r="34" ht="14.25" spans="1:23">
      <c r="A34" s="7" t="s">
        <v>243</v>
      </c>
      <c r="B34" s="19" t="s">
        <v>274</v>
      </c>
      <c r="C34" s="8">
        <v>10</v>
      </c>
      <c r="D34" s="8">
        <v>5</v>
      </c>
      <c r="E34" s="8">
        <v>2.5</v>
      </c>
      <c r="F34" s="10"/>
      <c r="G34" s="12"/>
      <c r="H34" s="8">
        <v>10</v>
      </c>
      <c r="I34" s="28">
        <v>35.3</v>
      </c>
      <c r="J34" s="10"/>
      <c r="K34" s="10"/>
      <c r="L34" s="12">
        <v>2</v>
      </c>
      <c r="M34" s="12"/>
      <c r="N34" s="10"/>
      <c r="O34" s="10"/>
      <c r="P34" s="12"/>
      <c r="Q34" s="10">
        <v>6</v>
      </c>
      <c r="R34" s="12"/>
      <c r="S34" s="10">
        <v>0.15</v>
      </c>
      <c r="T34" s="12"/>
      <c r="U34" s="8">
        <f t="shared" si="1"/>
        <v>70.95</v>
      </c>
      <c r="V34" s="31"/>
      <c r="W34" s="8">
        <v>31</v>
      </c>
    </row>
    <row r="35" ht="14.25" spans="1:23">
      <c r="A35" s="6" t="s">
        <v>241</v>
      </c>
      <c r="B35" s="17" t="s">
        <v>275</v>
      </c>
      <c r="C35" s="8">
        <v>10</v>
      </c>
      <c r="D35" s="8">
        <v>5</v>
      </c>
      <c r="E35" s="8">
        <v>1</v>
      </c>
      <c r="F35" s="8"/>
      <c r="G35" s="8"/>
      <c r="H35" s="8">
        <v>10</v>
      </c>
      <c r="I35" s="28">
        <v>37.69</v>
      </c>
      <c r="J35" s="10"/>
      <c r="K35" s="10"/>
      <c r="L35" s="10"/>
      <c r="M35" s="10"/>
      <c r="N35" s="10">
        <v>1</v>
      </c>
      <c r="O35" s="10"/>
      <c r="P35" s="10"/>
      <c r="Q35" s="10">
        <v>6</v>
      </c>
      <c r="R35" s="10"/>
      <c r="S35" s="10">
        <v>0.25</v>
      </c>
      <c r="T35" s="10"/>
      <c r="U35" s="8">
        <f t="shared" si="1"/>
        <v>70.94</v>
      </c>
      <c r="V35" s="30"/>
      <c r="W35" s="8">
        <v>32</v>
      </c>
    </row>
    <row r="36" ht="14.25" spans="1:23">
      <c r="A36" s="7" t="s">
        <v>243</v>
      </c>
      <c r="B36" s="7" t="s">
        <v>276</v>
      </c>
      <c r="C36" s="8">
        <v>10</v>
      </c>
      <c r="D36" s="8">
        <v>5</v>
      </c>
      <c r="E36" s="8">
        <v>3</v>
      </c>
      <c r="F36" s="10"/>
      <c r="G36" s="12"/>
      <c r="H36" s="8">
        <v>10</v>
      </c>
      <c r="I36" s="28">
        <v>36.49</v>
      </c>
      <c r="J36" s="10"/>
      <c r="K36" s="10"/>
      <c r="L36" s="12"/>
      <c r="M36" s="12"/>
      <c r="N36" s="10"/>
      <c r="O36" s="10"/>
      <c r="P36" s="12"/>
      <c r="Q36" s="10">
        <v>6</v>
      </c>
      <c r="R36" s="12"/>
      <c r="S36" s="10"/>
      <c r="T36" s="12"/>
      <c r="U36" s="8">
        <f t="shared" si="1"/>
        <v>70.49</v>
      </c>
      <c r="V36" s="8"/>
      <c r="W36" s="8">
        <v>33</v>
      </c>
    </row>
    <row r="37" ht="14.25" spans="1:23">
      <c r="A37" s="7" t="s">
        <v>243</v>
      </c>
      <c r="B37" s="7" t="s">
        <v>277</v>
      </c>
      <c r="C37" s="8">
        <v>10</v>
      </c>
      <c r="D37" s="8">
        <v>5</v>
      </c>
      <c r="E37" s="8"/>
      <c r="F37" s="12"/>
      <c r="G37" s="12"/>
      <c r="H37" s="8">
        <v>10</v>
      </c>
      <c r="I37" s="28">
        <v>37.3</v>
      </c>
      <c r="J37" s="10"/>
      <c r="K37" s="10"/>
      <c r="L37" s="12"/>
      <c r="M37" s="12"/>
      <c r="N37" s="10"/>
      <c r="O37" s="10">
        <v>2</v>
      </c>
      <c r="P37" s="12"/>
      <c r="Q37" s="10">
        <v>6</v>
      </c>
      <c r="R37" s="12"/>
      <c r="S37" s="10"/>
      <c r="T37" s="12"/>
      <c r="U37" s="8">
        <f t="shared" si="1"/>
        <v>70.3</v>
      </c>
      <c r="V37" s="8"/>
      <c r="W37" s="8">
        <v>34</v>
      </c>
    </row>
    <row r="38" ht="14.25" spans="1:23">
      <c r="A38" s="6" t="s">
        <v>241</v>
      </c>
      <c r="B38" s="11" t="s">
        <v>278</v>
      </c>
      <c r="C38" s="8">
        <v>10</v>
      </c>
      <c r="D38" s="8">
        <v>5</v>
      </c>
      <c r="E38" s="8">
        <v>3</v>
      </c>
      <c r="F38" s="8">
        <v>0.5</v>
      </c>
      <c r="G38" s="8"/>
      <c r="H38" s="8">
        <v>10</v>
      </c>
      <c r="I38" s="28">
        <v>35.7</v>
      </c>
      <c r="J38" s="10"/>
      <c r="K38" s="10"/>
      <c r="L38" s="10"/>
      <c r="M38" s="10"/>
      <c r="N38" s="10"/>
      <c r="O38" s="10"/>
      <c r="P38" s="10"/>
      <c r="Q38" s="10">
        <v>6</v>
      </c>
      <c r="R38" s="10"/>
      <c r="S38" s="10"/>
      <c r="T38" s="10"/>
      <c r="U38" s="8">
        <f t="shared" si="1"/>
        <v>70.2</v>
      </c>
      <c r="V38" s="8"/>
      <c r="W38" s="8">
        <v>35</v>
      </c>
    </row>
    <row r="39" ht="14.25" spans="1:23">
      <c r="A39" s="7" t="s">
        <v>241</v>
      </c>
      <c r="B39" s="7" t="s">
        <v>279</v>
      </c>
      <c r="C39" s="8">
        <v>10</v>
      </c>
      <c r="D39" s="8">
        <v>5</v>
      </c>
      <c r="E39" s="8"/>
      <c r="F39" s="10"/>
      <c r="G39" s="10"/>
      <c r="H39" s="8">
        <v>10</v>
      </c>
      <c r="I39" s="28">
        <v>35.958</v>
      </c>
      <c r="J39" s="10"/>
      <c r="K39" s="10"/>
      <c r="L39" s="10">
        <v>1</v>
      </c>
      <c r="M39" s="10"/>
      <c r="N39" s="10"/>
      <c r="O39" s="10">
        <v>2</v>
      </c>
      <c r="P39" s="10"/>
      <c r="Q39" s="10">
        <v>6</v>
      </c>
      <c r="R39" s="10"/>
      <c r="S39" s="10"/>
      <c r="T39" s="10"/>
      <c r="U39" s="8">
        <f t="shared" si="1"/>
        <v>69.958</v>
      </c>
      <c r="V39" s="8"/>
      <c r="W39" s="8">
        <v>36</v>
      </c>
    </row>
    <row r="40" ht="14.25" spans="1:23">
      <c r="A40" s="7" t="s">
        <v>243</v>
      </c>
      <c r="B40" s="17" t="s">
        <v>280</v>
      </c>
      <c r="C40" s="8">
        <v>10</v>
      </c>
      <c r="D40" s="8">
        <v>5</v>
      </c>
      <c r="E40" s="8">
        <v>2.5</v>
      </c>
      <c r="F40" s="10"/>
      <c r="G40" s="12"/>
      <c r="H40" s="8">
        <v>10</v>
      </c>
      <c r="I40" s="28">
        <v>33.79</v>
      </c>
      <c r="J40" s="10"/>
      <c r="K40" s="10"/>
      <c r="L40" s="12"/>
      <c r="M40" s="12"/>
      <c r="N40" s="10"/>
      <c r="O40" s="10"/>
      <c r="P40" s="12"/>
      <c r="Q40" s="10">
        <v>6</v>
      </c>
      <c r="R40" s="12"/>
      <c r="S40" s="10">
        <v>2.15</v>
      </c>
      <c r="T40" s="12"/>
      <c r="U40" s="8">
        <f t="shared" si="1"/>
        <v>69.44</v>
      </c>
      <c r="V40" s="8"/>
      <c r="W40" s="8">
        <v>37</v>
      </c>
    </row>
    <row r="41" ht="14.25" spans="1:23">
      <c r="A41" s="7" t="s">
        <v>243</v>
      </c>
      <c r="B41" s="13" t="s">
        <v>281</v>
      </c>
      <c r="C41" s="8">
        <v>10</v>
      </c>
      <c r="D41" s="8">
        <v>5</v>
      </c>
      <c r="E41" s="8">
        <v>2.5</v>
      </c>
      <c r="F41" s="10"/>
      <c r="G41" s="12"/>
      <c r="H41" s="10">
        <v>10</v>
      </c>
      <c r="I41" s="28">
        <v>32.75</v>
      </c>
      <c r="J41" s="10"/>
      <c r="K41" s="10"/>
      <c r="L41" s="12">
        <v>1</v>
      </c>
      <c r="M41" s="12"/>
      <c r="N41" s="10">
        <v>2</v>
      </c>
      <c r="O41" s="10"/>
      <c r="P41" s="12"/>
      <c r="Q41" s="10">
        <v>6</v>
      </c>
      <c r="R41" s="12"/>
      <c r="S41" s="10">
        <v>0.15</v>
      </c>
      <c r="T41" s="12"/>
      <c r="U41" s="8">
        <f t="shared" si="1"/>
        <v>69.4</v>
      </c>
      <c r="V41" s="8"/>
      <c r="W41" s="8">
        <v>38</v>
      </c>
    </row>
    <row r="42" ht="14.25" spans="1:23">
      <c r="A42" s="7" t="s">
        <v>243</v>
      </c>
      <c r="B42" s="11" t="s">
        <v>282</v>
      </c>
      <c r="C42" s="8">
        <v>10</v>
      </c>
      <c r="D42" s="8">
        <v>5</v>
      </c>
      <c r="E42" s="8"/>
      <c r="F42" s="10"/>
      <c r="G42" s="12"/>
      <c r="H42" s="8">
        <v>10</v>
      </c>
      <c r="I42" s="28">
        <v>35.6</v>
      </c>
      <c r="J42" s="10"/>
      <c r="K42" s="10"/>
      <c r="L42" s="12"/>
      <c r="M42" s="12"/>
      <c r="N42" s="12"/>
      <c r="O42" s="10">
        <v>2</v>
      </c>
      <c r="P42" s="12"/>
      <c r="Q42" s="10">
        <v>6</v>
      </c>
      <c r="R42" s="12"/>
      <c r="S42" s="10">
        <v>0.55</v>
      </c>
      <c r="T42" s="12"/>
      <c r="U42" s="8">
        <f t="shared" si="1"/>
        <v>69.15</v>
      </c>
      <c r="V42" s="8"/>
      <c r="W42" s="8">
        <v>39</v>
      </c>
    </row>
    <row r="43" ht="14.25" spans="1:23">
      <c r="A43" s="7" t="s">
        <v>243</v>
      </c>
      <c r="B43" s="7" t="s">
        <v>283</v>
      </c>
      <c r="C43" s="8">
        <v>10</v>
      </c>
      <c r="D43" s="8">
        <v>5</v>
      </c>
      <c r="E43" s="8">
        <v>2.5</v>
      </c>
      <c r="F43" s="10"/>
      <c r="G43" s="12"/>
      <c r="H43" s="8">
        <v>10</v>
      </c>
      <c r="I43" s="28">
        <v>34.511</v>
      </c>
      <c r="J43" s="10"/>
      <c r="K43" s="10"/>
      <c r="L43" s="12"/>
      <c r="M43" s="12"/>
      <c r="N43" s="10"/>
      <c r="O43" s="10"/>
      <c r="P43" s="12"/>
      <c r="Q43" s="10">
        <v>6</v>
      </c>
      <c r="R43" s="12"/>
      <c r="S43" s="10">
        <v>0.65</v>
      </c>
      <c r="T43" s="12"/>
      <c r="U43" s="8">
        <f t="shared" si="1"/>
        <v>68.661</v>
      </c>
      <c r="V43" s="8"/>
      <c r="W43" s="8">
        <v>40</v>
      </c>
    </row>
    <row r="44" ht="14.25" spans="1:23">
      <c r="A44" s="7" t="s">
        <v>243</v>
      </c>
      <c r="B44" s="7" t="s">
        <v>284</v>
      </c>
      <c r="C44" s="8">
        <v>10</v>
      </c>
      <c r="D44" s="8">
        <v>5</v>
      </c>
      <c r="E44" s="8">
        <v>3</v>
      </c>
      <c r="F44" s="10"/>
      <c r="G44" s="10"/>
      <c r="H44" s="8">
        <v>10</v>
      </c>
      <c r="I44" s="28">
        <v>32.47</v>
      </c>
      <c r="J44" s="10"/>
      <c r="K44" s="10"/>
      <c r="L44" s="10"/>
      <c r="M44" s="10"/>
      <c r="N44" s="10"/>
      <c r="O44" s="10">
        <v>2</v>
      </c>
      <c r="P44" s="10"/>
      <c r="Q44" s="10">
        <v>6</v>
      </c>
      <c r="R44" s="10"/>
      <c r="S44" s="10"/>
      <c r="T44" s="10"/>
      <c r="U44" s="8">
        <f t="shared" si="1"/>
        <v>68.47</v>
      </c>
      <c r="V44" s="8"/>
      <c r="W44" s="8">
        <v>41</v>
      </c>
    </row>
    <row r="45" ht="14.25" spans="1:23">
      <c r="A45" s="18" t="s">
        <v>241</v>
      </c>
      <c r="B45" s="20" t="s">
        <v>285</v>
      </c>
      <c r="C45" s="10">
        <v>10</v>
      </c>
      <c r="D45" s="10">
        <v>5</v>
      </c>
      <c r="E45" s="10">
        <v>2.5</v>
      </c>
      <c r="F45" s="10"/>
      <c r="G45" s="10"/>
      <c r="H45" s="10">
        <v>10</v>
      </c>
      <c r="I45" s="28">
        <v>33.53</v>
      </c>
      <c r="J45" s="10"/>
      <c r="K45" s="10"/>
      <c r="L45" s="10"/>
      <c r="M45" s="10"/>
      <c r="N45" s="10"/>
      <c r="O45" s="10"/>
      <c r="P45" s="10"/>
      <c r="Q45" s="10">
        <v>6</v>
      </c>
      <c r="R45" s="10"/>
      <c r="S45" s="10"/>
      <c r="T45" s="10"/>
      <c r="U45" s="8">
        <f t="shared" si="1"/>
        <v>67.03</v>
      </c>
      <c r="V45" s="10"/>
      <c r="W45" s="8">
        <v>42</v>
      </c>
    </row>
    <row r="46" ht="14.25" spans="1:23">
      <c r="A46" s="7" t="s">
        <v>243</v>
      </c>
      <c r="B46" s="7" t="s">
        <v>286</v>
      </c>
      <c r="C46" s="8">
        <v>10</v>
      </c>
      <c r="D46" s="8">
        <v>5</v>
      </c>
      <c r="E46" s="8"/>
      <c r="F46" s="12"/>
      <c r="G46" s="12"/>
      <c r="H46" s="8">
        <v>10</v>
      </c>
      <c r="I46" s="28">
        <v>35.95</v>
      </c>
      <c r="J46" s="10"/>
      <c r="K46" s="10"/>
      <c r="L46" s="12"/>
      <c r="M46" s="12"/>
      <c r="N46" s="10"/>
      <c r="O46" s="10"/>
      <c r="P46" s="12"/>
      <c r="Q46" s="10">
        <v>6</v>
      </c>
      <c r="R46" s="12"/>
      <c r="S46" s="10"/>
      <c r="T46" s="12"/>
      <c r="U46" s="8">
        <f t="shared" si="1"/>
        <v>66.95</v>
      </c>
      <c r="V46" s="8"/>
      <c r="W46" s="8">
        <v>43</v>
      </c>
    </row>
    <row r="47" ht="14.25" spans="1:23">
      <c r="A47" s="7" t="s">
        <v>243</v>
      </c>
      <c r="B47" s="17" t="s">
        <v>287</v>
      </c>
      <c r="C47" s="8">
        <v>10</v>
      </c>
      <c r="D47" s="8">
        <v>5</v>
      </c>
      <c r="E47" s="8"/>
      <c r="F47" s="10"/>
      <c r="G47" s="12"/>
      <c r="H47" s="8">
        <v>10</v>
      </c>
      <c r="I47" s="28">
        <v>35.9</v>
      </c>
      <c r="J47" s="10"/>
      <c r="K47" s="10"/>
      <c r="L47" s="12"/>
      <c r="M47" s="12"/>
      <c r="N47" s="10"/>
      <c r="O47" s="10"/>
      <c r="P47" s="12"/>
      <c r="Q47" s="10">
        <v>6</v>
      </c>
      <c r="R47" s="12"/>
      <c r="S47" s="10"/>
      <c r="T47" s="12"/>
      <c r="U47" s="8">
        <f t="shared" si="1"/>
        <v>66.9</v>
      </c>
      <c r="V47" s="8"/>
      <c r="W47" s="8">
        <v>44</v>
      </c>
    </row>
    <row r="48" ht="14.25" spans="1:23">
      <c r="A48" s="6" t="s">
        <v>241</v>
      </c>
      <c r="B48" s="17" t="s">
        <v>288</v>
      </c>
      <c r="C48" s="8">
        <v>10</v>
      </c>
      <c r="D48" s="8">
        <v>5</v>
      </c>
      <c r="E48" s="8"/>
      <c r="F48" s="8"/>
      <c r="G48" s="8"/>
      <c r="H48" s="8">
        <v>10</v>
      </c>
      <c r="I48" s="28">
        <v>35.6</v>
      </c>
      <c r="J48" s="10"/>
      <c r="K48" s="10"/>
      <c r="L48" s="10"/>
      <c r="M48" s="10"/>
      <c r="N48" s="10"/>
      <c r="O48" s="10"/>
      <c r="P48" s="10"/>
      <c r="Q48" s="10">
        <v>6</v>
      </c>
      <c r="R48" s="10"/>
      <c r="S48" s="10"/>
      <c r="T48" s="10"/>
      <c r="U48" s="8">
        <f t="shared" si="1"/>
        <v>66.6</v>
      </c>
      <c r="V48" s="8"/>
      <c r="W48" s="8">
        <v>45</v>
      </c>
    </row>
    <row r="49" ht="14.25" spans="1:23">
      <c r="A49" s="7" t="s">
        <v>243</v>
      </c>
      <c r="B49" s="7" t="s">
        <v>289</v>
      </c>
      <c r="C49" s="8">
        <v>10</v>
      </c>
      <c r="D49" s="8">
        <v>5</v>
      </c>
      <c r="E49" s="8"/>
      <c r="F49" s="10">
        <v>0.8</v>
      </c>
      <c r="G49" s="12"/>
      <c r="H49" s="8">
        <v>10</v>
      </c>
      <c r="I49" s="28">
        <v>34.6</v>
      </c>
      <c r="J49" s="10"/>
      <c r="K49" s="10"/>
      <c r="L49" s="12"/>
      <c r="M49" s="12"/>
      <c r="N49" s="10"/>
      <c r="O49" s="10"/>
      <c r="P49" s="12"/>
      <c r="Q49" s="10">
        <v>6</v>
      </c>
      <c r="R49" s="12"/>
      <c r="S49" s="10">
        <v>0.15</v>
      </c>
      <c r="T49" s="12"/>
      <c r="U49" s="8">
        <f t="shared" si="1"/>
        <v>66.55</v>
      </c>
      <c r="V49" s="8"/>
      <c r="W49" s="8">
        <v>46</v>
      </c>
    </row>
    <row r="50" ht="14.25" spans="1:23">
      <c r="A50" s="6" t="s">
        <v>241</v>
      </c>
      <c r="B50" s="17" t="s">
        <v>290</v>
      </c>
      <c r="C50" s="8">
        <v>10</v>
      </c>
      <c r="D50" s="8">
        <v>5</v>
      </c>
      <c r="E50" s="8"/>
      <c r="F50" s="8"/>
      <c r="G50" s="8"/>
      <c r="H50" s="8">
        <v>10</v>
      </c>
      <c r="I50" s="28">
        <v>34.8</v>
      </c>
      <c r="J50" s="10"/>
      <c r="K50" s="10"/>
      <c r="L50" s="10"/>
      <c r="M50" s="10"/>
      <c r="N50" s="10"/>
      <c r="O50" s="10"/>
      <c r="P50" s="10"/>
      <c r="Q50" s="10">
        <v>6</v>
      </c>
      <c r="R50" s="10"/>
      <c r="S50" s="10"/>
      <c r="T50" s="10"/>
      <c r="U50" s="8">
        <f t="shared" si="1"/>
        <v>65.8</v>
      </c>
      <c r="V50" s="8"/>
      <c r="W50" s="8">
        <v>47</v>
      </c>
    </row>
    <row r="51" ht="14.25" spans="1:23">
      <c r="A51" s="7" t="s">
        <v>243</v>
      </c>
      <c r="B51" s="7" t="s">
        <v>291</v>
      </c>
      <c r="C51" s="8">
        <v>10</v>
      </c>
      <c r="D51" s="8">
        <v>5</v>
      </c>
      <c r="E51" s="8"/>
      <c r="F51" s="10">
        <v>0.15</v>
      </c>
      <c r="G51" s="10"/>
      <c r="H51" s="8">
        <v>10</v>
      </c>
      <c r="I51" s="28">
        <v>33.49</v>
      </c>
      <c r="J51" s="10"/>
      <c r="K51" s="10"/>
      <c r="L51" s="10">
        <v>1</v>
      </c>
      <c r="M51" s="10"/>
      <c r="N51" s="10"/>
      <c r="O51" s="10"/>
      <c r="P51" s="10"/>
      <c r="Q51" s="10">
        <v>6</v>
      </c>
      <c r="R51" s="10"/>
      <c r="S51" s="10"/>
      <c r="T51" s="10"/>
      <c r="U51" s="8">
        <f t="shared" si="1"/>
        <v>65.64</v>
      </c>
      <c r="V51" s="8"/>
      <c r="W51" s="8">
        <v>48</v>
      </c>
    </row>
    <row r="52" ht="14.25" spans="1:23">
      <c r="A52" s="21" t="s">
        <v>241</v>
      </c>
      <c r="B52" s="22" t="s">
        <v>292</v>
      </c>
      <c r="C52" s="10">
        <v>10</v>
      </c>
      <c r="D52" s="10">
        <v>5</v>
      </c>
      <c r="E52" s="10"/>
      <c r="F52" s="10"/>
      <c r="G52" s="10"/>
      <c r="H52" s="10">
        <v>10</v>
      </c>
      <c r="I52" s="28">
        <v>31.83</v>
      </c>
      <c r="J52" s="10"/>
      <c r="K52" s="10">
        <v>1</v>
      </c>
      <c r="L52" s="10"/>
      <c r="M52" s="10"/>
      <c r="N52" s="10"/>
      <c r="O52" s="10"/>
      <c r="P52" s="10"/>
      <c r="Q52" s="10">
        <v>6</v>
      </c>
      <c r="R52" s="10"/>
      <c r="S52" s="10">
        <v>1.65</v>
      </c>
      <c r="T52" s="10"/>
      <c r="U52" s="8">
        <f t="shared" si="1"/>
        <v>65.48</v>
      </c>
      <c r="V52" s="10"/>
      <c r="W52" s="8">
        <v>49</v>
      </c>
    </row>
    <row r="53" ht="14.25" spans="1:23">
      <c r="A53" s="7" t="s">
        <v>243</v>
      </c>
      <c r="B53" s="7" t="s">
        <v>293</v>
      </c>
      <c r="C53" s="8">
        <v>10</v>
      </c>
      <c r="D53" s="8">
        <v>5</v>
      </c>
      <c r="E53" s="8"/>
      <c r="F53" s="12"/>
      <c r="G53" s="12"/>
      <c r="H53" s="8">
        <v>10</v>
      </c>
      <c r="I53" s="28">
        <v>32.33</v>
      </c>
      <c r="J53" s="10"/>
      <c r="K53" s="10"/>
      <c r="L53" s="12"/>
      <c r="M53" s="12"/>
      <c r="N53" s="10"/>
      <c r="O53" s="10">
        <v>2</v>
      </c>
      <c r="P53" s="12"/>
      <c r="Q53" s="10">
        <v>6</v>
      </c>
      <c r="R53" s="12"/>
      <c r="S53" s="10"/>
      <c r="T53" s="12"/>
      <c r="U53" s="8">
        <f t="shared" si="1"/>
        <v>65.33</v>
      </c>
      <c r="V53" s="8"/>
      <c r="W53" s="8">
        <v>50</v>
      </c>
    </row>
    <row r="54" ht="14.25" spans="1:23">
      <c r="A54" s="7" t="s">
        <v>243</v>
      </c>
      <c r="B54" s="7" t="s">
        <v>294</v>
      </c>
      <c r="C54" s="8">
        <v>10</v>
      </c>
      <c r="D54" s="8">
        <v>5</v>
      </c>
      <c r="E54" s="8"/>
      <c r="F54" s="10"/>
      <c r="G54" s="10"/>
      <c r="H54" s="8">
        <v>10</v>
      </c>
      <c r="I54" s="28">
        <v>31.5</v>
      </c>
      <c r="J54" s="10"/>
      <c r="K54" s="10"/>
      <c r="L54" s="10"/>
      <c r="M54" s="10"/>
      <c r="N54" s="10"/>
      <c r="O54" s="10">
        <v>2</v>
      </c>
      <c r="P54" s="10"/>
      <c r="Q54" s="10">
        <v>6</v>
      </c>
      <c r="R54" s="10"/>
      <c r="S54" s="10"/>
      <c r="T54" s="10"/>
      <c r="U54" s="8">
        <f t="shared" si="1"/>
        <v>64.5</v>
      </c>
      <c r="V54" s="8"/>
      <c r="W54" s="8">
        <v>51</v>
      </c>
    </row>
    <row r="55" ht="14.25" spans="1:23">
      <c r="A55" s="7" t="s">
        <v>243</v>
      </c>
      <c r="B55" s="7" t="s">
        <v>295</v>
      </c>
      <c r="C55" s="8">
        <v>10</v>
      </c>
      <c r="D55" s="8">
        <v>5</v>
      </c>
      <c r="E55" s="8"/>
      <c r="F55" s="10"/>
      <c r="G55" s="12"/>
      <c r="H55" s="8">
        <v>10</v>
      </c>
      <c r="I55" s="28">
        <v>33</v>
      </c>
      <c r="J55" s="10"/>
      <c r="K55" s="10"/>
      <c r="L55" s="12"/>
      <c r="M55" s="12"/>
      <c r="N55" s="10"/>
      <c r="O55" s="10"/>
      <c r="P55" s="12"/>
      <c r="Q55" s="10">
        <v>6</v>
      </c>
      <c r="R55" s="12"/>
      <c r="S55" s="10"/>
      <c r="T55" s="12"/>
      <c r="U55" s="8">
        <f t="shared" si="1"/>
        <v>64</v>
      </c>
      <c r="V55" s="8"/>
      <c r="W55" s="8">
        <v>52</v>
      </c>
    </row>
    <row r="56" ht="14.25" spans="1:23">
      <c r="A56" s="7" t="s">
        <v>243</v>
      </c>
      <c r="B56" s="7" t="s">
        <v>296</v>
      </c>
      <c r="C56" s="8">
        <v>10</v>
      </c>
      <c r="D56" s="8">
        <v>5</v>
      </c>
      <c r="E56" s="8"/>
      <c r="F56" s="10"/>
      <c r="G56" s="12"/>
      <c r="H56" s="8">
        <v>10</v>
      </c>
      <c r="I56" s="28">
        <v>33</v>
      </c>
      <c r="J56" s="10"/>
      <c r="K56" s="10"/>
      <c r="L56" s="12"/>
      <c r="M56" s="12"/>
      <c r="N56" s="10"/>
      <c r="O56" s="10"/>
      <c r="P56" s="12"/>
      <c r="Q56" s="10">
        <v>6</v>
      </c>
      <c r="R56" s="12"/>
      <c r="S56" s="10"/>
      <c r="T56" s="12"/>
      <c r="U56" s="8">
        <f t="shared" si="1"/>
        <v>64</v>
      </c>
      <c r="V56" s="8"/>
      <c r="W56" s="8">
        <v>53</v>
      </c>
    </row>
    <row r="57" ht="14.25" spans="1:23">
      <c r="A57" s="6" t="s">
        <v>241</v>
      </c>
      <c r="B57" s="14" t="s">
        <v>297</v>
      </c>
      <c r="C57" s="8">
        <v>10</v>
      </c>
      <c r="D57" s="8">
        <v>5</v>
      </c>
      <c r="E57" s="8">
        <v>2.5</v>
      </c>
      <c r="F57" s="10"/>
      <c r="G57" s="10"/>
      <c r="H57" s="8">
        <v>10</v>
      </c>
      <c r="I57" s="28">
        <v>29.3</v>
      </c>
      <c r="J57" s="10"/>
      <c r="K57" s="10"/>
      <c r="L57" s="10"/>
      <c r="M57" s="10"/>
      <c r="N57" s="10"/>
      <c r="O57" s="10"/>
      <c r="P57" s="10"/>
      <c r="Q57" s="10">
        <v>6</v>
      </c>
      <c r="R57" s="10">
        <v>0.5</v>
      </c>
      <c r="S57" s="10"/>
      <c r="T57" s="10"/>
      <c r="U57" s="8">
        <f t="shared" si="1"/>
        <v>63.3</v>
      </c>
      <c r="V57" s="8"/>
      <c r="W57" s="8">
        <v>54</v>
      </c>
    </row>
    <row r="58" ht="14.25" spans="1:23">
      <c r="A58" s="7" t="s">
        <v>243</v>
      </c>
      <c r="B58" s="11" t="s">
        <v>298</v>
      </c>
      <c r="C58" s="8">
        <v>10</v>
      </c>
      <c r="D58" s="8">
        <v>5</v>
      </c>
      <c r="E58" s="8"/>
      <c r="F58" s="10"/>
      <c r="G58" s="12"/>
      <c r="H58" s="8">
        <v>10</v>
      </c>
      <c r="I58" s="28">
        <v>32</v>
      </c>
      <c r="J58" s="10"/>
      <c r="K58" s="10"/>
      <c r="L58" s="12"/>
      <c r="M58" s="12"/>
      <c r="N58" s="10"/>
      <c r="O58" s="10"/>
      <c r="P58" s="12"/>
      <c r="Q58" s="10">
        <v>6</v>
      </c>
      <c r="R58" s="12"/>
      <c r="S58" s="10"/>
      <c r="T58" s="12"/>
      <c r="U58" s="8">
        <f t="shared" si="1"/>
        <v>63</v>
      </c>
      <c r="V58" s="8"/>
      <c r="W58" s="8">
        <v>55</v>
      </c>
    </row>
    <row r="59" ht="14.25" spans="1:23">
      <c r="A59" s="6" t="s">
        <v>241</v>
      </c>
      <c r="B59" s="7" t="s">
        <v>299</v>
      </c>
      <c r="C59" s="8">
        <v>10</v>
      </c>
      <c r="D59" s="8">
        <v>5</v>
      </c>
      <c r="E59" s="8"/>
      <c r="F59" s="8"/>
      <c r="G59" s="8"/>
      <c r="H59" s="8">
        <v>10</v>
      </c>
      <c r="I59" s="28">
        <v>31.7</v>
      </c>
      <c r="J59" s="10"/>
      <c r="K59" s="10"/>
      <c r="L59" s="10"/>
      <c r="M59" s="10"/>
      <c r="N59" s="10"/>
      <c r="O59" s="10"/>
      <c r="P59" s="10"/>
      <c r="Q59" s="10">
        <v>6</v>
      </c>
      <c r="R59" s="10"/>
      <c r="S59" s="10"/>
      <c r="T59" s="10"/>
      <c r="U59" s="8">
        <f t="shared" si="1"/>
        <v>62.7</v>
      </c>
      <c r="V59" s="8"/>
      <c r="W59" s="8">
        <v>56</v>
      </c>
    </row>
    <row r="60" ht="14.25" spans="1:23">
      <c r="A60" s="6" t="s">
        <v>241</v>
      </c>
      <c r="B60" s="6" t="s">
        <v>300</v>
      </c>
      <c r="C60" s="8">
        <v>10</v>
      </c>
      <c r="D60" s="8">
        <v>5</v>
      </c>
      <c r="E60" s="8"/>
      <c r="F60" s="8"/>
      <c r="G60" s="8"/>
      <c r="H60" s="8">
        <v>10</v>
      </c>
      <c r="I60" s="28">
        <v>29.7</v>
      </c>
      <c r="J60" s="10"/>
      <c r="K60" s="10"/>
      <c r="L60" s="10"/>
      <c r="M60" s="10"/>
      <c r="N60" s="10"/>
      <c r="O60" s="10"/>
      <c r="P60" s="10"/>
      <c r="Q60" s="10">
        <v>6</v>
      </c>
      <c r="R60" s="10"/>
      <c r="S60" s="10"/>
      <c r="T60" s="10"/>
      <c r="U60" s="8">
        <f t="shared" si="1"/>
        <v>60.7</v>
      </c>
      <c r="V60" s="8"/>
      <c r="W60" s="8">
        <v>57</v>
      </c>
    </row>
  </sheetData>
  <sortState ref="A4:W60">
    <sortCondition ref="U4:U60" descending="1"/>
  </sortState>
  <mergeCells count="9">
    <mergeCell ref="A1:V1"/>
    <mergeCell ref="C2:G2"/>
    <mergeCell ref="H2:O2"/>
    <mergeCell ref="Q2:T2"/>
    <mergeCell ref="A2:A3"/>
    <mergeCell ref="B2:B3"/>
    <mergeCell ref="U2:U3"/>
    <mergeCell ref="V2:V3"/>
    <mergeCell ref="W2:W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18级学硕</vt:lpstr>
      <vt:lpstr>18级专硕</vt:lpstr>
      <vt:lpstr>19级学硕</vt:lpstr>
      <vt:lpstr>19级专硕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黄银刚</dc:creator>
  <cp:lastModifiedBy>hyg</cp:lastModifiedBy>
  <dcterms:created xsi:type="dcterms:W3CDTF">2020-09-25T09:16:00Z</dcterms:created>
  <dcterms:modified xsi:type="dcterms:W3CDTF">2020-09-29T06:01:09Z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