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教学班开设情况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<sst xmlns="http://schemas.openxmlformats.org/spreadsheetml/2006/main" count="39" uniqueCount="38">
  <si>
    <t>20232024(2)及2024短学期各学院（部）可推荐门次数汇总表</t>
  </si>
  <si>
    <t>序号</t>
  </si>
  <si>
    <t>开课学院</t>
  </si>
  <si>
    <t>开课总数</t>
  </si>
  <si>
    <t>上一年度学院本科教学业绩考核系数（T）</t>
  </si>
  <si>
    <t>上一学期学院推荐课程学校审核
不合格系数（E）</t>
  </si>
  <si>
    <t>可推荐总数</t>
  </si>
  <si>
    <t>直接推荐数</t>
  </si>
  <si>
    <t>审核推荐数</t>
  </si>
  <si>
    <t>材料科学与工程学院</t>
  </si>
  <si>
    <t>法学院</t>
  </si>
  <si>
    <t>公共管理学院</t>
  </si>
  <si>
    <t>管理学院</t>
  </si>
  <si>
    <t>国际学院</t>
  </si>
  <si>
    <t>化学工程学院</t>
  </si>
  <si>
    <t>环境学院</t>
  </si>
  <si>
    <t>机械工程学院</t>
  </si>
  <si>
    <t>计算机科学与技术学院</t>
  </si>
  <si>
    <t>教育科学与技术学院</t>
  </si>
  <si>
    <t>经济学院</t>
  </si>
  <si>
    <t>理学院</t>
  </si>
  <si>
    <t>绿色制药协同创新中心</t>
  </si>
  <si>
    <t>马克思主义学院</t>
  </si>
  <si>
    <t>人文学院</t>
  </si>
  <si>
    <t>设计与建筑学院</t>
  </si>
  <si>
    <t>生物工程学院</t>
  </si>
  <si>
    <t>食品科学与工程学院</t>
  </si>
  <si>
    <t>体军部</t>
  </si>
  <si>
    <t>土木工程学院</t>
  </si>
  <si>
    <t>外国语学院</t>
  </si>
  <si>
    <t>信息工程学院</t>
  </si>
  <si>
    <t>药学院</t>
  </si>
  <si>
    <t>艺术修养通识教育分中心</t>
  </si>
  <si>
    <t>创新创业通识教育分中心</t>
  </si>
  <si>
    <t>人文情怀通识教育分中心</t>
  </si>
  <si>
    <t>社会责任通识教育分中心</t>
  </si>
  <si>
    <t>合计</t>
  </si>
  <si>
    <t>/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</si>
</sst>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ajor"/>
    </font>
    <font>
      <sz val="10"/>
      <color theme="1"/>
      <name val="Arial"/>
      <charset val="0"/>
    </font>
    <font>
      <sz val="10"/>
      <name val="Arial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/>
    <xf numFmtId="0" fontId="25" fillId="0" borderId="0"/>
  </cellStyleXfs>
  <cellXfs count="25">
    <xf numFmtId="0" fontId="0" fillId="0" borderId="0" xfId="0">
      <alignment vertical="center"/>
    </xf>
    <xf numFmtId="176" fontId="0" fillId="0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176" fontId="0" fillId="0" borderId="1" xfId="0" applyNumberForma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4" fillId="0" borderId="0" xfId="0" applyNumberFormat="1" applyFont="1" applyBorder="1" applyAlignment="1"/>
    <xf numFmtId="0" fontId="5" fillId="0" borderId="0" xfId="0" applyNumberFormat="1" applyFont="1" applyFill="1" applyBorder="1" applyAlignment="1"/>
    <xf numFmtId="0" fontId="4" fillId="0" borderId="4" xfId="0" applyNumberFormat="1" applyFont="1" applyBorder="1" applyAlignment="1"/>
    <xf numFmtId="0" fontId="4" fillId="0" borderId="5" xfId="0" applyNumberFormat="1" applyFont="1" applyBorder="1" applyAlignment="1"/>
    <xf numFmtId="0" fontId="4" fillId="0" borderId="6" xfId="0" applyNumberFormat="1" applyFont="1" applyBorder="1" applyAlignment="1"/>
    <xf numFmtId="0" fontId="4" fillId="0" borderId="7" xfId="0" applyNumberFormat="1" applyFont="1" applyBorder="1" applyAlignment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tabSelected="1" topLeftCell="A2" workbookViewId="0">
      <selection activeCell="K17" sqref="K17"/>
    </sheetView>
  </sheetViews>
  <sheetFormatPr defaultColWidth="9" defaultRowHeight="13.5"/>
  <cols>
    <col min="1" max="1" width="7.875" customWidth="1"/>
    <col min="2" max="2" width="17.75" customWidth="1"/>
    <col min="3" max="3" width="14.875" customWidth="1"/>
    <col min="4" max="4" width="14.875" style="1" customWidth="1"/>
    <col min="5" max="5" width="14.875" style="2" customWidth="1"/>
    <col min="6" max="6" width="10.5" customWidth="1"/>
    <col min="7" max="7" width="12.375" customWidth="1"/>
    <col min="8" max="8" width="13.75" customWidth="1"/>
    <col min="9" max="9" width="9" style="3"/>
  </cols>
  <sheetData>
    <row r="1" ht="42.95" customHeight="1" spans="1:8">
      <c r="A1" s="4" t="s">
        <v>0</v>
      </c>
      <c r="B1" s="4"/>
      <c r="C1" s="4"/>
      <c r="D1" s="5"/>
      <c r="E1" s="6"/>
      <c r="F1" s="4"/>
      <c r="G1" s="4"/>
      <c r="H1" s="4"/>
    </row>
    <row r="2" ht="45" customHeight="1" spans="1:8">
      <c r="A2" s="7" t="s">
        <v>1</v>
      </c>
      <c r="B2" s="8" t="s">
        <v>2</v>
      </c>
      <c r="C2" s="7" t="s">
        <v>3</v>
      </c>
      <c r="D2" s="9" t="s">
        <v>4</v>
      </c>
      <c r="E2" s="10" t="s">
        <v>5</v>
      </c>
      <c r="F2" s="7" t="s">
        <v>6</v>
      </c>
      <c r="G2" s="7" t="s">
        <v>7</v>
      </c>
      <c r="H2" s="7" t="s">
        <v>8</v>
      </c>
    </row>
    <row r="3" ht="24" customHeight="1" spans="1:12">
      <c r="A3" s="7">
        <v>1</v>
      </c>
      <c r="B3" s="8" t="s">
        <v>9</v>
      </c>
      <c r="C3" s="11">
        <v>54</v>
      </c>
      <c r="D3" s="9">
        <v>1.2</v>
      </c>
      <c r="E3" s="9">
        <v>1</v>
      </c>
      <c r="F3" s="11">
        <f>ROUND(C3*0.2*D3*E3,0)</f>
        <v>13</v>
      </c>
      <c r="G3" s="12">
        <f>TRUNC(F3*0.3)</f>
        <v>3</v>
      </c>
      <c r="H3" s="12">
        <f>F3-G3</f>
        <v>10</v>
      </c>
      <c r="I3" s="19"/>
      <c r="J3" s="20"/>
      <c r="K3" s="21"/>
      <c r="L3" s="22"/>
    </row>
    <row r="4" ht="24" customHeight="1" spans="1:12">
      <c r="A4" s="7">
        <v>3</v>
      </c>
      <c r="B4" s="8" t="s">
        <v>10</v>
      </c>
      <c r="C4" s="11">
        <v>67</v>
      </c>
      <c r="D4" s="9">
        <v>1</v>
      </c>
      <c r="E4" s="9">
        <v>1</v>
      </c>
      <c r="F4" s="11">
        <f t="shared" ref="F4:F11" si="0">ROUND(C4*0.2*D4*E4,0)</f>
        <v>13</v>
      </c>
      <c r="G4" s="12">
        <f t="shared" ref="G4:G11" si="1">TRUNC(F4*0.3)</f>
        <v>3</v>
      </c>
      <c r="H4" s="12">
        <f t="shared" ref="H4:H11" si="2">F4-G4</f>
        <v>10</v>
      </c>
      <c r="I4" s="19"/>
      <c r="J4" s="20"/>
      <c r="K4" s="23"/>
      <c r="L4" s="24"/>
    </row>
    <row r="5" ht="24" customHeight="1" spans="1:12">
      <c r="A5" s="7">
        <v>4</v>
      </c>
      <c r="B5" s="8" t="s">
        <v>11</v>
      </c>
      <c r="C5" s="11">
        <v>51</v>
      </c>
      <c r="D5" s="9">
        <v>1.2</v>
      </c>
      <c r="E5" s="9">
        <v>1</v>
      </c>
      <c r="F5" s="11">
        <f t="shared" si="0"/>
        <v>12</v>
      </c>
      <c r="G5" s="12">
        <f t="shared" si="1"/>
        <v>3</v>
      </c>
      <c r="H5" s="12">
        <f t="shared" si="2"/>
        <v>9</v>
      </c>
      <c r="I5" s="19"/>
      <c r="J5" s="20"/>
      <c r="K5" s="23"/>
      <c r="L5" s="24"/>
    </row>
    <row r="6" ht="24" customHeight="1" spans="1:12">
      <c r="A6" s="7">
        <v>5</v>
      </c>
      <c r="B6" s="8" t="s">
        <v>12</v>
      </c>
      <c r="C6" s="11">
        <v>195</v>
      </c>
      <c r="D6" s="9">
        <v>1.5</v>
      </c>
      <c r="E6" s="9">
        <v>1</v>
      </c>
      <c r="F6" s="11">
        <f t="shared" si="0"/>
        <v>59</v>
      </c>
      <c r="G6" s="12">
        <f t="shared" si="1"/>
        <v>17</v>
      </c>
      <c r="H6" s="12">
        <f t="shared" si="2"/>
        <v>42</v>
      </c>
      <c r="I6" s="19"/>
      <c r="J6" s="20"/>
      <c r="K6" s="23"/>
      <c r="L6" s="24"/>
    </row>
    <row r="7" ht="24" customHeight="1" spans="1:12">
      <c r="A7" s="7">
        <v>6</v>
      </c>
      <c r="B7" s="8" t="s">
        <v>13</v>
      </c>
      <c r="C7" s="11">
        <v>23</v>
      </c>
      <c r="D7" s="9">
        <v>1</v>
      </c>
      <c r="E7" s="9">
        <v>1</v>
      </c>
      <c r="F7" s="11">
        <f t="shared" si="0"/>
        <v>5</v>
      </c>
      <c r="G7" s="12">
        <f t="shared" si="1"/>
        <v>1</v>
      </c>
      <c r="H7" s="12">
        <f t="shared" si="2"/>
        <v>4</v>
      </c>
      <c r="I7" s="19"/>
      <c r="J7" s="20"/>
      <c r="K7" s="23"/>
      <c r="L7" s="24"/>
    </row>
    <row r="8" ht="24" customHeight="1" spans="1:12">
      <c r="A8" s="7">
        <v>7</v>
      </c>
      <c r="B8" s="8" t="s">
        <v>14</v>
      </c>
      <c r="C8" s="13">
        <v>387</v>
      </c>
      <c r="D8" s="9">
        <v>1.2</v>
      </c>
      <c r="E8" s="9">
        <v>1</v>
      </c>
      <c r="F8" s="11">
        <f t="shared" si="0"/>
        <v>93</v>
      </c>
      <c r="G8" s="12">
        <f t="shared" si="1"/>
        <v>27</v>
      </c>
      <c r="H8" s="12">
        <f t="shared" si="2"/>
        <v>66</v>
      </c>
      <c r="I8" s="19"/>
      <c r="J8" s="20"/>
      <c r="K8" s="23"/>
      <c r="L8" s="24"/>
    </row>
    <row r="9" ht="24" customHeight="1" spans="1:12">
      <c r="A9" s="7">
        <v>8</v>
      </c>
      <c r="B9" s="8" t="s">
        <v>15</v>
      </c>
      <c r="C9" s="14">
        <v>67</v>
      </c>
      <c r="D9" s="9">
        <v>1.2</v>
      </c>
      <c r="E9" s="9">
        <v>1</v>
      </c>
      <c r="F9" s="11">
        <f t="shared" si="0"/>
        <v>16</v>
      </c>
      <c r="G9" s="12">
        <f t="shared" si="1"/>
        <v>4</v>
      </c>
      <c r="H9" s="12">
        <f t="shared" si="2"/>
        <v>12</v>
      </c>
      <c r="I9" s="19"/>
      <c r="J9" s="20"/>
      <c r="K9" s="23"/>
      <c r="L9" s="24"/>
    </row>
    <row r="10" ht="24" customHeight="1" spans="1:12">
      <c r="A10" s="7">
        <v>9</v>
      </c>
      <c r="B10" s="8" t="s">
        <v>16</v>
      </c>
      <c r="C10" s="14">
        <v>315</v>
      </c>
      <c r="D10" s="9">
        <v>1.5</v>
      </c>
      <c r="E10" s="9">
        <v>1</v>
      </c>
      <c r="F10" s="11">
        <f t="shared" si="0"/>
        <v>95</v>
      </c>
      <c r="G10" s="12">
        <f t="shared" si="1"/>
        <v>28</v>
      </c>
      <c r="H10" s="12">
        <f t="shared" si="2"/>
        <v>67</v>
      </c>
      <c r="I10" s="19"/>
      <c r="J10" s="20"/>
      <c r="K10" s="23"/>
      <c r="L10" s="24"/>
    </row>
    <row r="11" ht="24" customHeight="1" spans="1:12">
      <c r="A11" s="7">
        <v>10</v>
      </c>
      <c r="B11" s="8" t="s">
        <v>17</v>
      </c>
      <c r="C11" s="14">
        <v>248</v>
      </c>
      <c r="D11" s="9">
        <v>1.2</v>
      </c>
      <c r="E11" s="9">
        <v>1</v>
      </c>
      <c r="F11" s="11">
        <f t="shared" si="0"/>
        <v>60</v>
      </c>
      <c r="G11" s="12">
        <f t="shared" si="1"/>
        <v>18</v>
      </c>
      <c r="H11" s="12">
        <f t="shared" si="2"/>
        <v>42</v>
      </c>
      <c r="I11" s="19"/>
      <c r="J11" s="20"/>
      <c r="K11" s="23"/>
      <c r="L11" s="24"/>
    </row>
    <row r="12" ht="24" customHeight="1" spans="1:12">
      <c r="A12" s="7">
        <v>11</v>
      </c>
      <c r="B12" s="8" t="s">
        <v>18</v>
      </c>
      <c r="C12" s="14">
        <v>96</v>
      </c>
      <c r="D12" s="9">
        <v>1.2</v>
      </c>
      <c r="E12" s="9">
        <v>1</v>
      </c>
      <c r="F12" s="11">
        <f t="shared" ref="F12:F29" si="3">ROUND(C12*0.2*D12*E12,0)</f>
        <v>23</v>
      </c>
      <c r="G12" s="12">
        <f t="shared" ref="G12:G29" si="4">TRUNC(F12*0.3)</f>
        <v>6</v>
      </c>
      <c r="H12" s="12">
        <f t="shared" ref="H12:H29" si="5">F12-G12</f>
        <v>17</v>
      </c>
      <c r="I12" s="19"/>
      <c r="J12" s="20"/>
      <c r="K12" s="23"/>
      <c r="L12" s="24"/>
    </row>
    <row r="13" ht="24" customHeight="1" spans="1:12">
      <c r="A13" s="7">
        <v>12</v>
      </c>
      <c r="B13" s="8" t="s">
        <v>19</v>
      </c>
      <c r="C13" s="14">
        <v>94</v>
      </c>
      <c r="D13" s="9">
        <v>1.2</v>
      </c>
      <c r="E13" s="9">
        <v>1</v>
      </c>
      <c r="F13" s="11">
        <f t="shared" si="3"/>
        <v>23</v>
      </c>
      <c r="G13" s="12">
        <f t="shared" si="4"/>
        <v>6</v>
      </c>
      <c r="H13" s="12">
        <f t="shared" si="5"/>
        <v>17</v>
      </c>
      <c r="I13" s="19"/>
      <c r="J13" s="20"/>
      <c r="K13" s="23"/>
      <c r="L13" s="24"/>
    </row>
    <row r="14" ht="24" customHeight="1" spans="1:12">
      <c r="A14" s="7">
        <v>13</v>
      </c>
      <c r="B14" s="8" t="s">
        <v>20</v>
      </c>
      <c r="C14" s="13">
        <v>286</v>
      </c>
      <c r="D14" s="9">
        <v>1.2</v>
      </c>
      <c r="E14" s="9">
        <v>1</v>
      </c>
      <c r="F14" s="11">
        <f t="shared" si="3"/>
        <v>69</v>
      </c>
      <c r="G14" s="12">
        <f t="shared" si="4"/>
        <v>20</v>
      </c>
      <c r="H14" s="12">
        <f t="shared" si="5"/>
        <v>49</v>
      </c>
      <c r="I14" s="19"/>
      <c r="J14" s="20"/>
      <c r="K14" s="23"/>
      <c r="L14" s="24"/>
    </row>
    <row r="15" ht="24" customHeight="1" spans="1:12">
      <c r="A15" s="7">
        <v>14</v>
      </c>
      <c r="B15" s="8" t="s">
        <v>21</v>
      </c>
      <c r="C15" s="14">
        <v>12</v>
      </c>
      <c r="D15" s="9">
        <v>1</v>
      </c>
      <c r="E15" s="9">
        <v>1</v>
      </c>
      <c r="F15" s="11">
        <f t="shared" si="3"/>
        <v>2</v>
      </c>
      <c r="G15" s="12">
        <f t="shared" si="4"/>
        <v>0</v>
      </c>
      <c r="H15" s="12">
        <f t="shared" si="5"/>
        <v>2</v>
      </c>
      <c r="I15" s="19"/>
      <c r="J15" s="20"/>
      <c r="K15" s="23"/>
      <c r="L15" s="24"/>
    </row>
    <row r="16" ht="24" customHeight="1" spans="1:12">
      <c r="A16" s="7">
        <v>15</v>
      </c>
      <c r="B16" s="8" t="s">
        <v>22</v>
      </c>
      <c r="C16" s="11">
        <v>170</v>
      </c>
      <c r="D16" s="9">
        <v>1</v>
      </c>
      <c r="E16" s="9">
        <v>1</v>
      </c>
      <c r="F16" s="11">
        <f t="shared" si="3"/>
        <v>34</v>
      </c>
      <c r="G16" s="12">
        <f t="shared" si="4"/>
        <v>10</v>
      </c>
      <c r="H16" s="12">
        <f t="shared" si="5"/>
        <v>24</v>
      </c>
      <c r="I16" s="19"/>
      <c r="J16" s="20"/>
      <c r="K16" s="23"/>
      <c r="L16" s="24"/>
    </row>
    <row r="17" ht="24" customHeight="1" spans="1:12">
      <c r="A17" s="7">
        <v>16</v>
      </c>
      <c r="B17" s="8" t="s">
        <v>23</v>
      </c>
      <c r="C17" s="11">
        <v>168</v>
      </c>
      <c r="D17" s="9">
        <v>1.2</v>
      </c>
      <c r="E17" s="9">
        <v>1</v>
      </c>
      <c r="F17" s="11">
        <f t="shared" si="3"/>
        <v>40</v>
      </c>
      <c r="G17" s="12">
        <f t="shared" si="4"/>
        <v>12</v>
      </c>
      <c r="H17" s="12">
        <f t="shared" si="5"/>
        <v>28</v>
      </c>
      <c r="I17" s="19"/>
      <c r="J17" s="20"/>
      <c r="K17" s="23"/>
      <c r="L17" s="24"/>
    </row>
    <row r="18" ht="24" customHeight="1" spans="1:12">
      <c r="A18" s="7">
        <v>17</v>
      </c>
      <c r="B18" s="8" t="s">
        <v>24</v>
      </c>
      <c r="C18" s="11">
        <v>316</v>
      </c>
      <c r="D18" s="9">
        <v>1.5</v>
      </c>
      <c r="E18" s="9">
        <v>1</v>
      </c>
      <c r="F18" s="11">
        <f t="shared" si="3"/>
        <v>95</v>
      </c>
      <c r="G18" s="12">
        <f t="shared" si="4"/>
        <v>28</v>
      </c>
      <c r="H18" s="12">
        <f t="shared" si="5"/>
        <v>67</v>
      </c>
      <c r="I18" s="19"/>
      <c r="J18" s="20"/>
      <c r="K18" s="23"/>
      <c r="L18" s="24"/>
    </row>
    <row r="19" ht="24" customHeight="1" spans="1:12">
      <c r="A19" s="7">
        <v>18</v>
      </c>
      <c r="B19" s="8" t="s">
        <v>25</v>
      </c>
      <c r="C19" s="11">
        <v>68</v>
      </c>
      <c r="D19" s="9">
        <v>1.2</v>
      </c>
      <c r="E19" s="9">
        <v>1</v>
      </c>
      <c r="F19" s="11">
        <f t="shared" si="3"/>
        <v>16</v>
      </c>
      <c r="G19" s="12">
        <f t="shared" si="4"/>
        <v>4</v>
      </c>
      <c r="H19" s="12">
        <f t="shared" si="5"/>
        <v>12</v>
      </c>
      <c r="I19" s="19"/>
      <c r="J19" s="20"/>
      <c r="K19" s="23"/>
      <c r="L19" s="24"/>
    </row>
    <row r="20" ht="24" customHeight="1" spans="1:12">
      <c r="A20" s="7">
        <v>19</v>
      </c>
      <c r="B20" s="8" t="s">
        <v>26</v>
      </c>
      <c r="C20" s="11">
        <v>32</v>
      </c>
      <c r="D20" s="9">
        <v>1.2</v>
      </c>
      <c r="E20" s="9">
        <v>1</v>
      </c>
      <c r="F20" s="11">
        <f t="shared" si="3"/>
        <v>8</v>
      </c>
      <c r="G20" s="12">
        <f t="shared" si="4"/>
        <v>2</v>
      </c>
      <c r="H20" s="12">
        <f t="shared" si="5"/>
        <v>6</v>
      </c>
      <c r="I20" s="19"/>
      <c r="J20" s="20"/>
      <c r="K20" s="23"/>
      <c r="L20" s="24"/>
    </row>
    <row r="21" ht="24" customHeight="1" spans="1:12">
      <c r="A21" s="7">
        <v>20</v>
      </c>
      <c r="B21" s="8" t="s">
        <v>27</v>
      </c>
      <c r="C21" s="11">
        <v>416</v>
      </c>
      <c r="D21" s="9">
        <v>1</v>
      </c>
      <c r="E21" s="9">
        <v>1</v>
      </c>
      <c r="F21" s="11">
        <f t="shared" si="3"/>
        <v>83</v>
      </c>
      <c r="G21" s="12">
        <f t="shared" si="4"/>
        <v>24</v>
      </c>
      <c r="H21" s="12">
        <f t="shared" si="5"/>
        <v>59</v>
      </c>
      <c r="I21" s="19"/>
      <c r="J21" s="20"/>
      <c r="K21" s="23"/>
      <c r="L21" s="24"/>
    </row>
    <row r="22" ht="24" customHeight="1" spans="1:12">
      <c r="A22" s="7">
        <v>21</v>
      </c>
      <c r="B22" s="8" t="s">
        <v>28</v>
      </c>
      <c r="C22" s="11">
        <v>172</v>
      </c>
      <c r="D22" s="9">
        <v>1.2</v>
      </c>
      <c r="E22" s="9">
        <v>1</v>
      </c>
      <c r="F22" s="11">
        <f t="shared" si="3"/>
        <v>41</v>
      </c>
      <c r="G22" s="12">
        <f t="shared" si="4"/>
        <v>12</v>
      </c>
      <c r="H22" s="12">
        <f t="shared" si="5"/>
        <v>29</v>
      </c>
      <c r="I22" s="19"/>
      <c r="J22" s="20"/>
      <c r="K22" s="23"/>
      <c r="L22" s="24"/>
    </row>
    <row r="23" ht="24" customHeight="1" spans="1:12">
      <c r="A23" s="7">
        <v>22</v>
      </c>
      <c r="B23" s="8" t="s">
        <v>29</v>
      </c>
      <c r="C23" s="11">
        <v>365</v>
      </c>
      <c r="D23" s="9">
        <v>1.2</v>
      </c>
      <c r="E23" s="9">
        <v>1</v>
      </c>
      <c r="F23" s="11">
        <f t="shared" si="3"/>
        <v>88</v>
      </c>
      <c r="G23" s="12">
        <f t="shared" si="4"/>
        <v>26</v>
      </c>
      <c r="H23" s="12">
        <f t="shared" si="5"/>
        <v>62</v>
      </c>
      <c r="I23" s="19"/>
      <c r="J23" s="20"/>
      <c r="K23" s="23"/>
      <c r="L23" s="24"/>
    </row>
    <row r="24" ht="24" customHeight="1" spans="1:12">
      <c r="A24" s="8">
        <v>23</v>
      </c>
      <c r="B24" s="8" t="s">
        <v>30</v>
      </c>
      <c r="C24" s="11">
        <v>215</v>
      </c>
      <c r="D24" s="9">
        <v>1.2</v>
      </c>
      <c r="E24" s="9">
        <v>1</v>
      </c>
      <c r="F24" s="11">
        <f t="shared" si="3"/>
        <v>52</v>
      </c>
      <c r="G24" s="12">
        <f t="shared" si="4"/>
        <v>15</v>
      </c>
      <c r="H24" s="12">
        <f t="shared" si="5"/>
        <v>37</v>
      </c>
      <c r="I24" s="19"/>
      <c r="J24" s="20"/>
      <c r="K24" s="23"/>
      <c r="L24" s="24"/>
    </row>
    <row r="25" ht="24" customHeight="1" spans="1:12">
      <c r="A25" s="8">
        <v>24</v>
      </c>
      <c r="B25" s="8" t="s">
        <v>31</v>
      </c>
      <c r="C25" s="11">
        <v>107</v>
      </c>
      <c r="D25" s="9">
        <v>1.2</v>
      </c>
      <c r="E25" s="9">
        <v>1</v>
      </c>
      <c r="F25" s="11">
        <f t="shared" si="3"/>
        <v>26</v>
      </c>
      <c r="G25" s="12">
        <f t="shared" si="4"/>
        <v>7</v>
      </c>
      <c r="H25" s="12">
        <f t="shared" si="5"/>
        <v>19</v>
      </c>
      <c r="I25" s="19"/>
      <c r="J25" s="20"/>
      <c r="K25" s="23"/>
      <c r="L25" s="24"/>
    </row>
    <row r="26" ht="24" customHeight="1" spans="1:12">
      <c r="A26" s="8">
        <v>25</v>
      </c>
      <c r="B26" s="8" t="s">
        <v>32</v>
      </c>
      <c r="C26" s="11">
        <v>20</v>
      </c>
      <c r="D26" s="9">
        <v>1</v>
      </c>
      <c r="E26" s="9">
        <v>1</v>
      </c>
      <c r="F26" s="11">
        <f t="shared" si="3"/>
        <v>4</v>
      </c>
      <c r="G26" s="12">
        <f t="shared" si="4"/>
        <v>1</v>
      </c>
      <c r="H26" s="12">
        <f t="shared" si="5"/>
        <v>3</v>
      </c>
      <c r="I26" s="19"/>
      <c r="K26" s="23"/>
      <c r="L26" s="24"/>
    </row>
    <row r="27" ht="24" customHeight="1" spans="1:12">
      <c r="A27" s="8">
        <v>26</v>
      </c>
      <c r="B27" s="8" t="s">
        <v>33</v>
      </c>
      <c r="C27" s="11">
        <v>25</v>
      </c>
      <c r="D27" s="9">
        <v>1</v>
      </c>
      <c r="E27" s="9">
        <v>1</v>
      </c>
      <c r="F27" s="11">
        <f t="shared" si="3"/>
        <v>5</v>
      </c>
      <c r="G27" s="12">
        <f t="shared" si="4"/>
        <v>1</v>
      </c>
      <c r="H27" s="12">
        <f t="shared" si="5"/>
        <v>4</v>
      </c>
      <c r="I27" s="19"/>
      <c r="K27" s="23"/>
      <c r="L27" s="24"/>
    </row>
    <row r="28" ht="24" customHeight="1" spans="1:12">
      <c r="A28" s="8">
        <v>27</v>
      </c>
      <c r="B28" s="8" t="s">
        <v>34</v>
      </c>
      <c r="C28" s="11">
        <v>25</v>
      </c>
      <c r="D28" s="9">
        <v>1</v>
      </c>
      <c r="E28" s="9">
        <v>1</v>
      </c>
      <c r="F28" s="11">
        <f t="shared" si="3"/>
        <v>5</v>
      </c>
      <c r="G28" s="12">
        <f t="shared" si="4"/>
        <v>1</v>
      </c>
      <c r="H28" s="12">
        <f t="shared" si="5"/>
        <v>4</v>
      </c>
      <c r="I28" s="19"/>
      <c r="K28" s="23"/>
      <c r="L28" s="24"/>
    </row>
    <row r="29" ht="24" customHeight="1" spans="1:12">
      <c r="A29" s="8">
        <v>28</v>
      </c>
      <c r="B29" s="8" t="s">
        <v>35</v>
      </c>
      <c r="C29" s="11">
        <v>45</v>
      </c>
      <c r="D29" s="9">
        <v>1</v>
      </c>
      <c r="E29" s="9">
        <v>1</v>
      </c>
      <c r="F29" s="11">
        <f t="shared" si="3"/>
        <v>9</v>
      </c>
      <c r="G29" s="12">
        <f t="shared" si="4"/>
        <v>2</v>
      </c>
      <c r="H29" s="12">
        <f t="shared" si="5"/>
        <v>7</v>
      </c>
      <c r="I29" s="19"/>
      <c r="K29" s="23"/>
      <c r="L29" s="24"/>
    </row>
    <row r="30" ht="32" customHeight="1" spans="1:9">
      <c r="A30" s="15" t="s">
        <v>36</v>
      </c>
      <c r="B30" s="16"/>
      <c r="C30" s="11">
        <f>SUM(C3:C29)</f>
        <v>4039</v>
      </c>
      <c r="D30" s="17" t="s">
        <v>37</v>
      </c>
      <c r="E30" s="18" t="s">
        <v>37</v>
      </c>
      <c r="F30" s="11">
        <f>SUM(F3:F29)</f>
        <v>989</v>
      </c>
      <c r="G30" s="11">
        <f>SUM(G3:G29)</f>
        <v>281</v>
      </c>
      <c r="H30" s="11">
        <f>SUM(H3:H29)</f>
        <v>708</v>
      </c>
      <c r="I30" s="19"/>
    </row>
    <row r="31" ht="27" customHeight="1"/>
  </sheetData>
  <sortState ref="A3:H26">
    <sortCondition ref="C3:C26" descending="1"/>
  </sortState>
  <mergeCells count="2">
    <mergeCell ref="A1:H1"/>
    <mergeCell ref="A30:B3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http://sdwm.org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教学班开设情况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徐静波</dc:creator>
  <cp:lastModifiedBy>13958027279</cp:lastModifiedBy>
  <dcterms:created xsi:type="dcterms:W3CDTF">2017-03-08T03:06:00Z</dcterms:created>
  <cp:lastPrinted>2019-04-01T07:22:00Z</cp:lastPrinted>
  <dcterms:modified xsi:type="dcterms:W3CDTF">2024-03-26T08:20:54Z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6E44A9BC18B04B06A4398DECA8A4FA17</vt:lpwstr>
  </property>
</Properties>
</file>